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KFT\Desktop\2018M\"/>
    </mc:Choice>
  </mc:AlternateContent>
  <bookViews>
    <workbookView xWindow="0" yWindow="0" windowWidth="19200" windowHeight="731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20" i="1" l="1"/>
  <c r="F20" i="1"/>
  <c r="D20" i="1"/>
  <c r="C20" i="1"/>
  <c r="H18" i="1"/>
  <c r="H15" i="1"/>
  <c r="H21" i="1" s="1"/>
  <c r="D18" i="1"/>
  <c r="C18" i="1"/>
  <c r="F15" i="1"/>
  <c r="F21" i="1" s="1"/>
  <c r="D15" i="1"/>
  <c r="D21" i="1" s="1"/>
  <c r="C15" i="1"/>
  <c r="H9" i="1"/>
  <c r="E9" i="1"/>
  <c r="F9" i="1"/>
  <c r="C9" i="1"/>
  <c r="D9" i="1"/>
  <c r="C21" i="1" l="1"/>
</calcChain>
</file>

<file path=xl/sharedStrings.xml><?xml version="1.0" encoding="utf-8"?>
<sst xmlns="http://schemas.openxmlformats.org/spreadsheetml/2006/main" count="24" uniqueCount="21">
  <si>
    <t>Múzeumi, kiállítási feladatok</t>
  </si>
  <si>
    <t>Közműv.hagyományos kulturális értékek gondozása- feladatok ellátása</t>
  </si>
  <si>
    <t>Egyéb kiadói tevékenység</t>
  </si>
  <si>
    <t>Közművelődési szerződés</t>
  </si>
  <si>
    <t>Vállalkozási szerződések</t>
  </si>
  <si>
    <t>Városi rendezvények nettó</t>
  </si>
  <si>
    <t>PR kommunkikáció, marketing  nettó</t>
  </si>
  <si>
    <t>Utolsó</t>
  </si>
  <si>
    <t>1/a</t>
  </si>
  <si>
    <t>2/a</t>
  </si>
  <si>
    <t>Vállalkozás összesen bruttó</t>
  </si>
  <si>
    <t>Vállalkozás összesen nettó</t>
  </si>
  <si>
    <t>i d ő p o n t j a</t>
  </si>
  <si>
    <t>Keretezett számok az üzleti jelentésben így szerepelnek</t>
  </si>
  <si>
    <t>*</t>
  </si>
  <si>
    <t>Összesen:                                                            *</t>
  </si>
  <si>
    <t>Városi rendezvények bruttó                       *</t>
  </si>
  <si>
    <t>PR kommunkikáció, marketing bruttó     *</t>
  </si>
  <si>
    <t>Megjegyzés</t>
  </si>
  <si>
    <t>**</t>
  </si>
  <si>
    <t>Üzleti terv új számai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</si>
</sst>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1" fillId="0" borderId="1" xfId="0" applyNumberFormat="1" applyFont="1" applyBorder="1"/>
    <xf numFmtId="3" fontId="0" fillId="0" borderId="1" xfId="0" applyNumberFormat="1" applyBorder="1"/>
    <xf numFmtId="3" fontId="1" fillId="2" borderId="0" xfId="0" applyNumberFormat="1" applyFont="1" applyFill="1"/>
    <xf numFmtId="3" fontId="0" fillId="2" borderId="0" xfId="0" applyNumberFormat="1" applyFill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O16" sqref="O16"/>
    </sheetView>
  </sheetViews>
  <sheetFormatPr defaultRowHeight="14.5" x14ac:dyDescent="0.35"/>
  <cols>
    <col min="1" max="1" width="4.54296875" customWidth="1"/>
    <col min="2" max="2" width="37.54296875" style="2" bestFit="1" customWidth="1"/>
    <col min="3" max="7" width="10.1796875" bestFit="1" customWidth="1"/>
    <col min="8" max="8" width="9.81640625" bestFit="1" customWidth="1"/>
    <col min="9" max="9" width="11.453125" bestFit="1" customWidth="1"/>
  </cols>
  <sheetData>
    <row r="1" spans="1:9" x14ac:dyDescent="0.35">
      <c r="C1" s="14" t="s">
        <v>12</v>
      </c>
      <c r="D1" s="14"/>
      <c r="E1" s="14"/>
      <c r="F1" s="14"/>
      <c r="G1" s="14"/>
      <c r="H1" s="14"/>
    </row>
    <row r="2" spans="1:9" x14ac:dyDescent="0.35">
      <c r="B2" s="3" t="s">
        <v>3</v>
      </c>
      <c r="C2" s="1">
        <v>43087</v>
      </c>
      <c r="D2" s="1">
        <v>43145</v>
      </c>
      <c r="E2" s="1">
        <v>43151</v>
      </c>
      <c r="F2" s="1">
        <v>43159</v>
      </c>
      <c r="G2" s="1"/>
      <c r="H2" t="s">
        <v>7</v>
      </c>
      <c r="I2" t="s">
        <v>18</v>
      </c>
    </row>
    <row r="3" spans="1:9" x14ac:dyDescent="0.35">
      <c r="B3" s="3"/>
      <c r="C3" s="4"/>
      <c r="D3" s="4"/>
      <c r="E3" s="4"/>
      <c r="F3" s="4"/>
      <c r="G3" s="4"/>
      <c r="H3" s="4"/>
      <c r="I3" s="11"/>
    </row>
    <row r="4" spans="1:9" ht="29" x14ac:dyDescent="0.35">
      <c r="A4">
        <v>1</v>
      </c>
      <c r="B4" s="2" t="s">
        <v>1</v>
      </c>
      <c r="C4" s="4">
        <v>14460000</v>
      </c>
      <c r="D4" s="4">
        <v>15477416</v>
      </c>
      <c r="E4" s="4">
        <v>15477416</v>
      </c>
      <c r="F4" s="4">
        <v>18977416</v>
      </c>
      <c r="G4" s="4"/>
      <c r="H4" s="4">
        <v>18977416</v>
      </c>
      <c r="I4" s="11"/>
    </row>
    <row r="5" spans="1:9" x14ac:dyDescent="0.35">
      <c r="A5">
        <v>2</v>
      </c>
      <c r="B5" s="2" t="s">
        <v>0</v>
      </c>
      <c r="C5" s="4">
        <v>450000</v>
      </c>
      <c r="D5" s="4">
        <v>471540</v>
      </c>
      <c r="E5" s="4">
        <v>471540</v>
      </c>
      <c r="F5" s="4">
        <v>471450</v>
      </c>
      <c r="G5" s="4"/>
      <c r="H5" s="4">
        <v>471450</v>
      </c>
      <c r="I5" s="11"/>
    </row>
    <row r="6" spans="1:9" x14ac:dyDescent="0.35">
      <c r="A6">
        <v>3</v>
      </c>
      <c r="B6" s="2" t="s">
        <v>2</v>
      </c>
      <c r="C6" s="4">
        <v>2700000</v>
      </c>
      <c r="D6" s="4">
        <v>2950836</v>
      </c>
      <c r="E6" s="4">
        <v>2950836</v>
      </c>
      <c r="F6" s="4">
        <v>2950836</v>
      </c>
      <c r="G6" s="4"/>
      <c r="H6" s="4">
        <v>2950836</v>
      </c>
      <c r="I6" s="11"/>
    </row>
    <row r="7" spans="1:9" x14ac:dyDescent="0.35">
      <c r="A7">
        <v>4</v>
      </c>
      <c r="C7" s="4"/>
      <c r="D7" s="4"/>
      <c r="E7" s="4"/>
      <c r="F7" s="4"/>
      <c r="G7" s="4"/>
      <c r="H7" s="4"/>
      <c r="I7" s="11"/>
    </row>
    <row r="8" spans="1:9" ht="3.75" customHeight="1" thickBot="1" x14ac:dyDescent="0.4">
      <c r="C8" s="4"/>
      <c r="D8" s="4"/>
      <c r="E8" s="4"/>
      <c r="F8" s="4"/>
      <c r="G8" s="4"/>
      <c r="H8" s="4"/>
      <c r="I8" s="11"/>
    </row>
    <row r="9" spans="1:9" s="6" customFormat="1" ht="29.5" thickBot="1" x14ac:dyDescent="0.4">
      <c r="B9" s="3" t="s">
        <v>15</v>
      </c>
      <c r="C9" s="7">
        <f>SUM(C4:C8)</f>
        <v>17610000</v>
      </c>
      <c r="D9" s="5">
        <f>SUM(D4:D8)</f>
        <v>18899792</v>
      </c>
      <c r="E9" s="5">
        <f>SUM(E4:E8)</f>
        <v>18899792</v>
      </c>
      <c r="F9" s="5">
        <f>SUM(F4:F8)</f>
        <v>22399702</v>
      </c>
      <c r="G9" s="5"/>
      <c r="H9" s="9">
        <f>SUM(H4:H8)</f>
        <v>22399702</v>
      </c>
      <c r="I9" s="12" t="s">
        <v>19</v>
      </c>
    </row>
    <row r="10" spans="1:9" x14ac:dyDescent="0.35">
      <c r="C10" s="4"/>
      <c r="D10" s="4"/>
      <c r="E10" s="4"/>
      <c r="F10" s="4"/>
      <c r="G10" s="4"/>
      <c r="H10" s="4"/>
      <c r="I10" s="11"/>
    </row>
    <row r="11" spans="1:9" ht="5.25" customHeight="1" x14ac:dyDescent="0.35">
      <c r="C11" s="4"/>
      <c r="D11" s="4"/>
      <c r="E11" s="4"/>
      <c r="F11" s="4"/>
      <c r="G11" s="4"/>
      <c r="H11" s="4"/>
      <c r="I11" s="11"/>
    </row>
    <row r="12" spans="1:9" ht="5.25" customHeight="1" x14ac:dyDescent="0.35">
      <c r="C12" s="4"/>
      <c r="D12" s="4"/>
      <c r="E12" s="4"/>
      <c r="F12" s="4"/>
      <c r="G12" s="4"/>
      <c r="H12" s="4"/>
      <c r="I12" s="11"/>
    </row>
    <row r="13" spans="1:9" ht="15" thickBot="1" x14ac:dyDescent="0.4">
      <c r="B13" s="3" t="s">
        <v>4</v>
      </c>
      <c r="C13" s="4"/>
      <c r="D13" s="4"/>
      <c r="E13" s="4"/>
      <c r="F13" s="4"/>
      <c r="G13" s="4"/>
      <c r="H13" s="4"/>
      <c r="I13" s="11"/>
    </row>
    <row r="14" spans="1:9" ht="15" thickBot="1" x14ac:dyDescent="0.4">
      <c r="A14">
        <v>1</v>
      </c>
      <c r="B14" s="2" t="s">
        <v>16</v>
      </c>
      <c r="C14" s="8">
        <v>15135000</v>
      </c>
      <c r="D14" s="4">
        <v>15694448</v>
      </c>
      <c r="E14" s="4"/>
      <c r="F14" s="4">
        <v>12239000</v>
      </c>
      <c r="G14" s="4"/>
      <c r="H14" s="4">
        <v>12239448</v>
      </c>
      <c r="I14" s="11"/>
    </row>
    <row r="15" spans="1:9" x14ac:dyDescent="0.35">
      <c r="A15" t="s">
        <v>8</v>
      </c>
      <c r="B15" s="2" t="s">
        <v>5</v>
      </c>
      <c r="C15" s="4">
        <f>C14/1.27</f>
        <v>11917322.83464567</v>
      </c>
      <c r="D15" s="4">
        <f>D14/1.27</f>
        <v>12357833.070866141</v>
      </c>
      <c r="E15" s="4"/>
      <c r="F15" s="4">
        <f>F14/1.27</f>
        <v>9637007.8740157485</v>
      </c>
      <c r="G15" s="4"/>
      <c r="H15" s="10">
        <f>H14/1.27</f>
        <v>9637360.6299212594</v>
      </c>
      <c r="I15" s="11" t="s">
        <v>19</v>
      </c>
    </row>
    <row r="16" spans="1:9" ht="15" thickBot="1" x14ac:dyDescent="0.4">
      <c r="C16" s="4"/>
      <c r="D16" s="4"/>
      <c r="E16" s="4"/>
      <c r="F16" s="4"/>
      <c r="G16" s="4"/>
      <c r="H16" s="4"/>
      <c r="I16" s="11"/>
    </row>
    <row r="17" spans="1:9" ht="15" thickBot="1" x14ac:dyDescent="0.4">
      <c r="A17">
        <v>2</v>
      </c>
      <c r="B17" s="2" t="s">
        <v>17</v>
      </c>
      <c r="C17" s="8">
        <v>7951200</v>
      </c>
      <c r="D17" s="4">
        <v>8597100</v>
      </c>
      <c r="E17" s="4"/>
      <c r="F17" s="4"/>
      <c r="G17" s="4"/>
      <c r="H17" s="4">
        <v>8597100</v>
      </c>
      <c r="I17" s="11"/>
    </row>
    <row r="18" spans="1:9" x14ac:dyDescent="0.35">
      <c r="A18" t="s">
        <v>9</v>
      </c>
      <c r="B18" s="2" t="s">
        <v>6</v>
      </c>
      <c r="C18" s="4">
        <f>C17/1.27</f>
        <v>6260787.4015748035</v>
      </c>
      <c r="D18" s="4">
        <f>D17/1.27</f>
        <v>6769370.0787401572</v>
      </c>
      <c r="E18" s="4"/>
      <c r="F18" s="4"/>
      <c r="G18" s="4"/>
      <c r="H18" s="10">
        <f>H17/1.27</f>
        <v>6769370.0787401572</v>
      </c>
      <c r="I18" s="11" t="s">
        <v>19</v>
      </c>
    </row>
    <row r="19" spans="1:9" x14ac:dyDescent="0.35">
      <c r="C19" s="4"/>
      <c r="D19" s="4"/>
      <c r="E19" s="4"/>
      <c r="F19" s="4"/>
      <c r="G19" s="4"/>
      <c r="H19" s="4"/>
      <c r="I19" s="11"/>
    </row>
    <row r="20" spans="1:9" s="6" customFormat="1" x14ac:dyDescent="0.35">
      <c r="B20" s="3" t="s">
        <v>10</v>
      </c>
      <c r="C20" s="5">
        <f>C14+C17</f>
        <v>23086200</v>
      </c>
      <c r="D20" s="5">
        <f>D14+D17</f>
        <v>24291548</v>
      </c>
      <c r="E20" s="5"/>
      <c r="F20" s="5">
        <f>F14</f>
        <v>12239000</v>
      </c>
      <c r="G20" s="5"/>
      <c r="H20" s="5">
        <f>H14+H17</f>
        <v>20836548</v>
      </c>
      <c r="I20" s="12"/>
    </row>
    <row r="21" spans="1:9" s="6" customFormat="1" x14ac:dyDescent="0.35">
      <c r="B21" s="3" t="s">
        <v>11</v>
      </c>
      <c r="C21" s="5">
        <f>C15+C18</f>
        <v>18178110.236220472</v>
      </c>
      <c r="D21" s="5">
        <f>D15+D18</f>
        <v>19127203.149606299</v>
      </c>
      <c r="E21" s="5"/>
      <c r="F21" s="5">
        <f>F15</f>
        <v>9637007.8740157485</v>
      </c>
      <c r="G21" s="5"/>
      <c r="H21" s="5">
        <f>H15+H18</f>
        <v>16406730.708661417</v>
      </c>
      <c r="I21" s="12"/>
    </row>
    <row r="22" spans="1:9" x14ac:dyDescent="0.35">
      <c r="C22" s="4"/>
      <c r="D22" s="4"/>
      <c r="E22" s="4"/>
      <c r="F22" s="4"/>
      <c r="G22" s="4"/>
      <c r="H22" s="4"/>
      <c r="I22" s="11"/>
    </row>
    <row r="23" spans="1:9" ht="29" x14ac:dyDescent="0.35">
      <c r="A23" t="s">
        <v>14</v>
      </c>
      <c r="B23" s="2" t="s">
        <v>13</v>
      </c>
      <c r="C23" s="4"/>
      <c r="D23" s="4"/>
      <c r="E23" s="4"/>
      <c r="F23" s="4"/>
      <c r="G23" s="4"/>
      <c r="H23" s="4"/>
      <c r="I23" s="11"/>
    </row>
    <row r="24" spans="1:9" x14ac:dyDescent="0.35">
      <c r="I24" s="13"/>
    </row>
    <row r="25" spans="1:9" x14ac:dyDescent="0.35">
      <c r="A25" t="s">
        <v>19</v>
      </c>
      <c r="B25" s="2" t="s">
        <v>20</v>
      </c>
      <c r="I25" s="13"/>
    </row>
    <row r="26" spans="1:9" x14ac:dyDescent="0.35">
      <c r="I26" s="13"/>
    </row>
  </sheetData>
  <mergeCells count="1">
    <mergeCell ref="C1:H1"/>
  </mergeCells>
  <printOptions gridLines="1"/>
  <pageMargins left="1.5354330708661419" right="0.70866141732283472" top="1.8503937007874016" bottom="0.74803149606299213" header="0.78740157480314965" footer="0.31496062992125984"/>
  <pageSetup paperSize="9" orientation="landscape" verticalDpi="0" r:id="rId1"/>
  <headerFooter>
    <oddHeader>&amp;CMarketing Kft- Bátaszék Város Önkormányzata között  kötött megállapodás és szerződés összegeinek változása módosítással
&amp;R
3.számú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KissKatalin</dc:creator>
  <cp:lastModifiedBy>BMKFT</cp:lastModifiedBy>
  <cp:lastPrinted>2018-08-21T05:07:36Z</cp:lastPrinted>
  <dcterms:created xsi:type="dcterms:W3CDTF">2018-08-08T14:23:59Z</dcterms:created>
  <dcterms:modified xsi:type="dcterms:W3CDTF">2018-08-21T06:34:36Z</dcterms:modified>
</cp:coreProperties>
</file>