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énzügy\Beszámoló\2019\Féléves beszámoló\"/>
    </mc:Choice>
  </mc:AlternateContent>
  <bookViews>
    <workbookView xWindow="0" yWindow="0" windowWidth="28800" windowHeight="11730"/>
  </bookViews>
  <sheets>
    <sheet name="Munka1" sheetId="1" r:id="rId1"/>
  </sheets>
  <definedNames>
    <definedName name="_xlnm.Print_Titles" localSheetId="0">Munka1!$1:$3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4" i="1"/>
</calcChain>
</file>

<file path=xl/sharedStrings.xml><?xml version="1.0" encoding="utf-8"?>
<sst xmlns="http://schemas.openxmlformats.org/spreadsheetml/2006/main" count="127" uniqueCount="127">
  <si>
    <t>1A - Az eszközök és források alakulása</t>
  </si>
  <si>
    <t>#</t>
  </si>
  <si>
    <t>Megnevezés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</si>
  <si>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</si>
  <si>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</si>
  <si>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</si>
  <si>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</si>
  <si>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</si>
  <si>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</si>
  <si>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</si>
  <si>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</si>
  <si>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</si>
  <si>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</si>
  <si>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</si>
  <si>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</si>
  <si>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</si>
  <si>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</si>
  <si>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</si>
  <si>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</si>
  <si>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</si>
  <si>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</si>
  <si>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</si>
  <si>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</si>
  <si>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</si>
  <si>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C/II/2 Valutapénztár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</si>
  <si>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</si>
  <si>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</si>
  <si>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</si>
  <si>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</si>
  <si>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</si>
  <si>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 Devizaszámlák (=CIV/1+C/IV/2)</t>
  </si>
  <si>
    <t>C) PÉNZESZKÖZÖK (=C/I+…+C/IV)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</si>
  <si>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</si>
  <si>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</si>
  <si>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</si>
  <si>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</si>
  <si>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</si>
  <si>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</si>
  <si>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</si>
  <si>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</si>
  <si>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</si>
  <si>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</si>
  <si>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</si>
  <si>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</si>
  <si>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</si>
  <si>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(=E/III/1+…+E/III/4)</t>
  </si>
  <si>
    <t>E) EGYÉB SAJÁTOS ESZKÖZOLDALI  ELSZÁMOLÁSOK (=E/I+E/II+E/III)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</si>
  <si>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</si>
  <si>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</si>
  <si>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</si>
  <si>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</si>
  <si>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</si>
  <si>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</si>
  <si>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</si>
  <si>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</si>
  <si>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G) SAJÁT TŐKE  (= G/I+…+G/VI)</t>
  </si>
  <si>
    <t>H/I Költségvetési évben esedékes kötelezettségek (=H/I/1+…+H/I/9)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</si>
  <si>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</si>
  <si>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</si>
  <si>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</si>
  <si>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</si>
  <si>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</si>
  <si>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</si>
  <si>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</si>
  <si>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</si>
  <si>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</si>
  <si>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</si>
  <si>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%</t>
  </si>
  <si>
    <t>Összes változás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</si>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</sst>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</font>
    <font>
      <sz val="10"/>
      <name val="Arial"/>
    </font>
    <font>
      <b/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Border="1"/>
    <xf numFmtId="3" fontId="0" fillId="0" borderId="1" xfId="0" applyNumberFormat="1" applyBorder="1"/>
    <xf numFmtId="164" fontId="0" fillId="3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/>
    <xf numFmtId="3" fontId="0" fillId="2" borderId="1" xfId="0" applyNumberFormat="1" applyFill="1" applyBorder="1"/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/>
    <xf numFmtId="3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/>
    <xf numFmtId="0" fontId="6" fillId="4" borderId="1" xfId="0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P51" sqref="P51"/>
    </sheetView>
  </sheetViews>
  <sheetFormatPr defaultRowHeight="15" x14ac:dyDescent="0.25"/>
  <cols>
    <col min="1" max="1" width="8.140625" style="1" customWidth="1"/>
    <col min="2" max="2" width="41" style="1" customWidth="1"/>
    <col min="3" max="3" width="19.28515625" style="1" customWidth="1"/>
    <col min="4" max="4" width="16.5703125" style="1" customWidth="1"/>
    <col min="5" max="5" width="16.140625" style="1" customWidth="1"/>
    <col min="6" max="6" width="12.5703125" style="1" customWidth="1"/>
    <col min="7" max="7" width="12.85546875" style="1" customWidth="1"/>
    <col min="8" max="8" width="17.140625" style="1" customWidth="1"/>
    <col min="9" max="9" width="11.5703125" style="9" customWidth="1"/>
    <col min="10" max="10" width="14.7109375" style="1" bestFit="1" customWidth="1"/>
    <col min="11" max="256" width="9.140625" style="1"/>
    <col min="257" max="257" width="8.140625" style="1" customWidth="1"/>
    <col min="258" max="258" width="41" style="1" customWidth="1"/>
    <col min="259" max="264" width="32.85546875" style="1" customWidth="1"/>
    <col min="265" max="512" width="9.140625" style="1"/>
    <col min="513" max="513" width="8.140625" style="1" customWidth="1"/>
    <col min="514" max="514" width="41" style="1" customWidth="1"/>
    <col min="515" max="520" width="32.85546875" style="1" customWidth="1"/>
    <col min="521" max="768" width="9.140625" style="1"/>
    <col min="769" max="769" width="8.140625" style="1" customWidth="1"/>
    <col min="770" max="770" width="41" style="1" customWidth="1"/>
    <col min="771" max="776" width="32.85546875" style="1" customWidth="1"/>
    <col min="777" max="1024" width="9.140625" style="1"/>
    <col min="1025" max="1025" width="8.140625" style="1" customWidth="1"/>
    <col min="1026" max="1026" width="41" style="1" customWidth="1"/>
    <col min="1027" max="1032" width="32.85546875" style="1" customWidth="1"/>
    <col min="1033" max="1280" width="9.140625" style="1"/>
    <col min="1281" max="1281" width="8.140625" style="1" customWidth="1"/>
    <col min="1282" max="1282" width="41" style="1" customWidth="1"/>
    <col min="1283" max="1288" width="32.85546875" style="1" customWidth="1"/>
    <col min="1289" max="1536" width="9.140625" style="1"/>
    <col min="1537" max="1537" width="8.140625" style="1" customWidth="1"/>
    <col min="1538" max="1538" width="41" style="1" customWidth="1"/>
    <col min="1539" max="1544" width="32.85546875" style="1" customWidth="1"/>
    <col min="1545" max="1792" width="9.140625" style="1"/>
    <col min="1793" max="1793" width="8.140625" style="1" customWidth="1"/>
    <col min="1794" max="1794" width="41" style="1" customWidth="1"/>
    <col min="1795" max="1800" width="32.85546875" style="1" customWidth="1"/>
    <col min="1801" max="2048" width="9.140625" style="1"/>
    <col min="2049" max="2049" width="8.140625" style="1" customWidth="1"/>
    <col min="2050" max="2050" width="41" style="1" customWidth="1"/>
    <col min="2051" max="2056" width="32.85546875" style="1" customWidth="1"/>
    <col min="2057" max="2304" width="9.140625" style="1"/>
    <col min="2305" max="2305" width="8.140625" style="1" customWidth="1"/>
    <col min="2306" max="2306" width="41" style="1" customWidth="1"/>
    <col min="2307" max="2312" width="32.85546875" style="1" customWidth="1"/>
    <col min="2313" max="2560" width="9.140625" style="1"/>
    <col min="2561" max="2561" width="8.140625" style="1" customWidth="1"/>
    <col min="2562" max="2562" width="41" style="1" customWidth="1"/>
    <col min="2563" max="2568" width="32.85546875" style="1" customWidth="1"/>
    <col min="2569" max="2816" width="9.140625" style="1"/>
    <col min="2817" max="2817" width="8.140625" style="1" customWidth="1"/>
    <col min="2818" max="2818" width="41" style="1" customWidth="1"/>
    <col min="2819" max="2824" width="32.85546875" style="1" customWidth="1"/>
    <col min="2825" max="3072" width="9.140625" style="1"/>
    <col min="3073" max="3073" width="8.140625" style="1" customWidth="1"/>
    <col min="3074" max="3074" width="41" style="1" customWidth="1"/>
    <col min="3075" max="3080" width="32.85546875" style="1" customWidth="1"/>
    <col min="3081" max="3328" width="9.140625" style="1"/>
    <col min="3329" max="3329" width="8.140625" style="1" customWidth="1"/>
    <col min="3330" max="3330" width="41" style="1" customWidth="1"/>
    <col min="3331" max="3336" width="32.85546875" style="1" customWidth="1"/>
    <col min="3337" max="3584" width="9.140625" style="1"/>
    <col min="3585" max="3585" width="8.140625" style="1" customWidth="1"/>
    <col min="3586" max="3586" width="41" style="1" customWidth="1"/>
    <col min="3587" max="3592" width="32.85546875" style="1" customWidth="1"/>
    <col min="3593" max="3840" width="9.140625" style="1"/>
    <col min="3841" max="3841" width="8.140625" style="1" customWidth="1"/>
    <col min="3842" max="3842" width="41" style="1" customWidth="1"/>
    <col min="3843" max="3848" width="32.85546875" style="1" customWidth="1"/>
    <col min="3849" max="4096" width="9.140625" style="1"/>
    <col min="4097" max="4097" width="8.140625" style="1" customWidth="1"/>
    <col min="4098" max="4098" width="41" style="1" customWidth="1"/>
    <col min="4099" max="4104" width="32.85546875" style="1" customWidth="1"/>
    <col min="4105" max="4352" width="9.140625" style="1"/>
    <col min="4353" max="4353" width="8.140625" style="1" customWidth="1"/>
    <col min="4354" max="4354" width="41" style="1" customWidth="1"/>
    <col min="4355" max="4360" width="32.85546875" style="1" customWidth="1"/>
    <col min="4361" max="4608" width="9.140625" style="1"/>
    <col min="4609" max="4609" width="8.140625" style="1" customWidth="1"/>
    <col min="4610" max="4610" width="41" style="1" customWidth="1"/>
    <col min="4611" max="4616" width="32.85546875" style="1" customWidth="1"/>
    <col min="4617" max="4864" width="9.140625" style="1"/>
    <col min="4865" max="4865" width="8.140625" style="1" customWidth="1"/>
    <col min="4866" max="4866" width="41" style="1" customWidth="1"/>
    <col min="4867" max="4872" width="32.85546875" style="1" customWidth="1"/>
    <col min="4873" max="5120" width="9.140625" style="1"/>
    <col min="5121" max="5121" width="8.140625" style="1" customWidth="1"/>
    <col min="5122" max="5122" width="41" style="1" customWidth="1"/>
    <col min="5123" max="5128" width="32.85546875" style="1" customWidth="1"/>
    <col min="5129" max="5376" width="9.140625" style="1"/>
    <col min="5377" max="5377" width="8.140625" style="1" customWidth="1"/>
    <col min="5378" max="5378" width="41" style="1" customWidth="1"/>
    <col min="5379" max="5384" width="32.85546875" style="1" customWidth="1"/>
    <col min="5385" max="5632" width="9.140625" style="1"/>
    <col min="5633" max="5633" width="8.140625" style="1" customWidth="1"/>
    <col min="5634" max="5634" width="41" style="1" customWidth="1"/>
    <col min="5635" max="5640" width="32.85546875" style="1" customWidth="1"/>
    <col min="5641" max="5888" width="9.140625" style="1"/>
    <col min="5889" max="5889" width="8.140625" style="1" customWidth="1"/>
    <col min="5890" max="5890" width="41" style="1" customWidth="1"/>
    <col min="5891" max="5896" width="32.85546875" style="1" customWidth="1"/>
    <col min="5897" max="6144" width="9.140625" style="1"/>
    <col min="6145" max="6145" width="8.140625" style="1" customWidth="1"/>
    <col min="6146" max="6146" width="41" style="1" customWidth="1"/>
    <col min="6147" max="6152" width="32.85546875" style="1" customWidth="1"/>
    <col min="6153" max="6400" width="9.140625" style="1"/>
    <col min="6401" max="6401" width="8.140625" style="1" customWidth="1"/>
    <col min="6402" max="6402" width="41" style="1" customWidth="1"/>
    <col min="6403" max="6408" width="32.85546875" style="1" customWidth="1"/>
    <col min="6409" max="6656" width="9.140625" style="1"/>
    <col min="6657" max="6657" width="8.140625" style="1" customWidth="1"/>
    <col min="6658" max="6658" width="41" style="1" customWidth="1"/>
    <col min="6659" max="6664" width="32.85546875" style="1" customWidth="1"/>
    <col min="6665" max="6912" width="9.140625" style="1"/>
    <col min="6913" max="6913" width="8.140625" style="1" customWidth="1"/>
    <col min="6914" max="6914" width="41" style="1" customWidth="1"/>
    <col min="6915" max="6920" width="32.85546875" style="1" customWidth="1"/>
    <col min="6921" max="7168" width="9.140625" style="1"/>
    <col min="7169" max="7169" width="8.140625" style="1" customWidth="1"/>
    <col min="7170" max="7170" width="41" style="1" customWidth="1"/>
    <col min="7171" max="7176" width="32.85546875" style="1" customWidth="1"/>
    <col min="7177" max="7424" width="9.140625" style="1"/>
    <col min="7425" max="7425" width="8.140625" style="1" customWidth="1"/>
    <col min="7426" max="7426" width="41" style="1" customWidth="1"/>
    <col min="7427" max="7432" width="32.85546875" style="1" customWidth="1"/>
    <col min="7433" max="7680" width="9.140625" style="1"/>
    <col min="7681" max="7681" width="8.140625" style="1" customWidth="1"/>
    <col min="7682" max="7682" width="41" style="1" customWidth="1"/>
    <col min="7683" max="7688" width="32.85546875" style="1" customWidth="1"/>
    <col min="7689" max="7936" width="9.140625" style="1"/>
    <col min="7937" max="7937" width="8.140625" style="1" customWidth="1"/>
    <col min="7938" max="7938" width="41" style="1" customWidth="1"/>
    <col min="7939" max="7944" width="32.85546875" style="1" customWidth="1"/>
    <col min="7945" max="8192" width="9.140625" style="1"/>
    <col min="8193" max="8193" width="8.140625" style="1" customWidth="1"/>
    <col min="8194" max="8194" width="41" style="1" customWidth="1"/>
    <col min="8195" max="8200" width="32.85546875" style="1" customWidth="1"/>
    <col min="8201" max="8448" width="9.140625" style="1"/>
    <col min="8449" max="8449" width="8.140625" style="1" customWidth="1"/>
    <col min="8450" max="8450" width="41" style="1" customWidth="1"/>
    <col min="8451" max="8456" width="32.85546875" style="1" customWidth="1"/>
    <col min="8457" max="8704" width="9.140625" style="1"/>
    <col min="8705" max="8705" width="8.140625" style="1" customWidth="1"/>
    <col min="8706" max="8706" width="41" style="1" customWidth="1"/>
    <col min="8707" max="8712" width="32.85546875" style="1" customWidth="1"/>
    <col min="8713" max="8960" width="9.140625" style="1"/>
    <col min="8961" max="8961" width="8.140625" style="1" customWidth="1"/>
    <col min="8962" max="8962" width="41" style="1" customWidth="1"/>
    <col min="8963" max="8968" width="32.85546875" style="1" customWidth="1"/>
    <col min="8969" max="9216" width="9.140625" style="1"/>
    <col min="9217" max="9217" width="8.140625" style="1" customWidth="1"/>
    <col min="9218" max="9218" width="41" style="1" customWidth="1"/>
    <col min="9219" max="9224" width="32.85546875" style="1" customWidth="1"/>
    <col min="9225" max="9472" width="9.140625" style="1"/>
    <col min="9473" max="9473" width="8.140625" style="1" customWidth="1"/>
    <col min="9474" max="9474" width="41" style="1" customWidth="1"/>
    <col min="9475" max="9480" width="32.85546875" style="1" customWidth="1"/>
    <col min="9481" max="9728" width="9.140625" style="1"/>
    <col min="9729" max="9729" width="8.140625" style="1" customWidth="1"/>
    <col min="9730" max="9730" width="41" style="1" customWidth="1"/>
    <col min="9731" max="9736" width="32.85546875" style="1" customWidth="1"/>
    <col min="9737" max="9984" width="9.140625" style="1"/>
    <col min="9985" max="9985" width="8.140625" style="1" customWidth="1"/>
    <col min="9986" max="9986" width="41" style="1" customWidth="1"/>
    <col min="9987" max="9992" width="32.85546875" style="1" customWidth="1"/>
    <col min="9993" max="10240" width="9.140625" style="1"/>
    <col min="10241" max="10241" width="8.140625" style="1" customWidth="1"/>
    <col min="10242" max="10242" width="41" style="1" customWidth="1"/>
    <col min="10243" max="10248" width="32.85546875" style="1" customWidth="1"/>
    <col min="10249" max="10496" width="9.140625" style="1"/>
    <col min="10497" max="10497" width="8.140625" style="1" customWidth="1"/>
    <col min="10498" max="10498" width="41" style="1" customWidth="1"/>
    <col min="10499" max="10504" width="32.85546875" style="1" customWidth="1"/>
    <col min="10505" max="10752" width="9.140625" style="1"/>
    <col min="10753" max="10753" width="8.140625" style="1" customWidth="1"/>
    <col min="10754" max="10754" width="41" style="1" customWidth="1"/>
    <col min="10755" max="10760" width="32.85546875" style="1" customWidth="1"/>
    <col min="10761" max="11008" width="9.140625" style="1"/>
    <col min="11009" max="11009" width="8.140625" style="1" customWidth="1"/>
    <col min="11010" max="11010" width="41" style="1" customWidth="1"/>
    <col min="11011" max="11016" width="32.85546875" style="1" customWidth="1"/>
    <col min="11017" max="11264" width="9.140625" style="1"/>
    <col min="11265" max="11265" width="8.140625" style="1" customWidth="1"/>
    <col min="11266" max="11266" width="41" style="1" customWidth="1"/>
    <col min="11267" max="11272" width="32.85546875" style="1" customWidth="1"/>
    <col min="11273" max="11520" width="9.140625" style="1"/>
    <col min="11521" max="11521" width="8.140625" style="1" customWidth="1"/>
    <col min="11522" max="11522" width="41" style="1" customWidth="1"/>
    <col min="11523" max="11528" width="32.85546875" style="1" customWidth="1"/>
    <col min="11529" max="11776" width="9.140625" style="1"/>
    <col min="11777" max="11777" width="8.140625" style="1" customWidth="1"/>
    <col min="11778" max="11778" width="41" style="1" customWidth="1"/>
    <col min="11779" max="11784" width="32.85546875" style="1" customWidth="1"/>
    <col min="11785" max="12032" width="9.140625" style="1"/>
    <col min="12033" max="12033" width="8.140625" style="1" customWidth="1"/>
    <col min="12034" max="12034" width="41" style="1" customWidth="1"/>
    <col min="12035" max="12040" width="32.85546875" style="1" customWidth="1"/>
    <col min="12041" max="12288" width="9.140625" style="1"/>
    <col min="12289" max="12289" width="8.140625" style="1" customWidth="1"/>
    <col min="12290" max="12290" width="41" style="1" customWidth="1"/>
    <col min="12291" max="12296" width="32.85546875" style="1" customWidth="1"/>
    <col min="12297" max="12544" width="9.140625" style="1"/>
    <col min="12545" max="12545" width="8.140625" style="1" customWidth="1"/>
    <col min="12546" max="12546" width="41" style="1" customWidth="1"/>
    <col min="12547" max="12552" width="32.85546875" style="1" customWidth="1"/>
    <col min="12553" max="12800" width="9.140625" style="1"/>
    <col min="12801" max="12801" width="8.140625" style="1" customWidth="1"/>
    <col min="12802" max="12802" width="41" style="1" customWidth="1"/>
    <col min="12803" max="12808" width="32.85546875" style="1" customWidth="1"/>
    <col min="12809" max="13056" width="9.140625" style="1"/>
    <col min="13057" max="13057" width="8.140625" style="1" customWidth="1"/>
    <col min="13058" max="13058" width="41" style="1" customWidth="1"/>
    <col min="13059" max="13064" width="32.85546875" style="1" customWidth="1"/>
    <col min="13065" max="13312" width="9.140625" style="1"/>
    <col min="13313" max="13313" width="8.140625" style="1" customWidth="1"/>
    <col min="13314" max="13314" width="41" style="1" customWidth="1"/>
    <col min="13315" max="13320" width="32.85546875" style="1" customWidth="1"/>
    <col min="13321" max="13568" width="9.140625" style="1"/>
    <col min="13569" max="13569" width="8.140625" style="1" customWidth="1"/>
    <col min="13570" max="13570" width="41" style="1" customWidth="1"/>
    <col min="13571" max="13576" width="32.85546875" style="1" customWidth="1"/>
    <col min="13577" max="13824" width="9.140625" style="1"/>
    <col min="13825" max="13825" width="8.140625" style="1" customWidth="1"/>
    <col min="13826" max="13826" width="41" style="1" customWidth="1"/>
    <col min="13827" max="13832" width="32.85546875" style="1" customWidth="1"/>
    <col min="13833" max="14080" width="9.140625" style="1"/>
    <col min="14081" max="14081" width="8.140625" style="1" customWidth="1"/>
    <col min="14082" max="14082" width="41" style="1" customWidth="1"/>
    <col min="14083" max="14088" width="32.85546875" style="1" customWidth="1"/>
    <col min="14089" max="14336" width="9.140625" style="1"/>
    <col min="14337" max="14337" width="8.140625" style="1" customWidth="1"/>
    <col min="14338" max="14338" width="41" style="1" customWidth="1"/>
    <col min="14339" max="14344" width="32.85546875" style="1" customWidth="1"/>
    <col min="14345" max="14592" width="9.140625" style="1"/>
    <col min="14593" max="14593" width="8.140625" style="1" customWidth="1"/>
    <col min="14594" max="14594" width="41" style="1" customWidth="1"/>
    <col min="14595" max="14600" width="32.85546875" style="1" customWidth="1"/>
    <col min="14601" max="14848" width="9.140625" style="1"/>
    <col min="14849" max="14849" width="8.140625" style="1" customWidth="1"/>
    <col min="14850" max="14850" width="41" style="1" customWidth="1"/>
    <col min="14851" max="14856" width="32.85546875" style="1" customWidth="1"/>
    <col min="14857" max="15104" width="9.140625" style="1"/>
    <col min="15105" max="15105" width="8.140625" style="1" customWidth="1"/>
    <col min="15106" max="15106" width="41" style="1" customWidth="1"/>
    <col min="15107" max="15112" width="32.85546875" style="1" customWidth="1"/>
    <col min="15113" max="15360" width="9.140625" style="1"/>
    <col min="15361" max="15361" width="8.140625" style="1" customWidth="1"/>
    <col min="15362" max="15362" width="41" style="1" customWidth="1"/>
    <col min="15363" max="15368" width="32.85546875" style="1" customWidth="1"/>
    <col min="15369" max="15616" width="9.140625" style="1"/>
    <col min="15617" max="15617" width="8.140625" style="1" customWidth="1"/>
    <col min="15618" max="15618" width="41" style="1" customWidth="1"/>
    <col min="15619" max="15624" width="32.85546875" style="1" customWidth="1"/>
    <col min="15625" max="15872" width="9.140625" style="1"/>
    <col min="15873" max="15873" width="8.140625" style="1" customWidth="1"/>
    <col min="15874" max="15874" width="41" style="1" customWidth="1"/>
    <col min="15875" max="15880" width="32.85546875" style="1" customWidth="1"/>
    <col min="15881" max="16128" width="9.140625" style="1"/>
    <col min="16129" max="16129" width="8.140625" style="1" customWidth="1"/>
    <col min="16130" max="16130" width="41" style="1" customWidth="1"/>
    <col min="16131" max="16136" width="32.85546875" style="1" customWidth="1"/>
    <col min="16137" max="16384" width="9.140625" style="1"/>
  </cols>
  <sheetData>
    <row r="1" spans="1:10" x14ac:dyDescent="0.25">
      <c r="A1" s="32" t="s">
        <v>0</v>
      </c>
      <c r="B1" s="33"/>
      <c r="C1" s="33"/>
      <c r="D1" s="33"/>
      <c r="E1" s="33"/>
      <c r="F1" s="33"/>
      <c r="G1" s="33"/>
      <c r="H1" s="33"/>
      <c r="I1" s="11"/>
      <c r="J1" s="12"/>
    </row>
    <row r="2" spans="1:10" ht="75" x14ac:dyDescent="0.2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1" t="s">
        <v>67</v>
      </c>
      <c r="J2" s="12" t="s">
        <v>68</v>
      </c>
    </row>
    <row r="3" spans="1:10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4">
        <v>9</v>
      </c>
      <c r="J3" s="15">
        <v>10</v>
      </c>
    </row>
    <row r="4" spans="1:10" x14ac:dyDescent="0.25">
      <c r="A4" s="2" t="s">
        <v>69</v>
      </c>
      <c r="B4" s="3" t="s">
        <v>9</v>
      </c>
      <c r="C4" s="4">
        <v>952660</v>
      </c>
      <c r="D4" s="4">
        <v>0</v>
      </c>
      <c r="E4" s="4">
        <v>-952660</v>
      </c>
      <c r="F4" s="4">
        <v>0</v>
      </c>
      <c r="G4" s="4">
        <v>0</v>
      </c>
      <c r="H4" s="4">
        <v>0</v>
      </c>
      <c r="I4" s="9">
        <f>H4/C4</f>
        <v>0</v>
      </c>
      <c r="J4" s="10">
        <f>H4-C4</f>
        <v>-952660</v>
      </c>
    </row>
    <row r="5" spans="1:10" x14ac:dyDescent="0.25">
      <c r="A5" s="2" t="s">
        <v>70</v>
      </c>
      <c r="B5" s="3" t="s">
        <v>10</v>
      </c>
      <c r="C5" s="4">
        <v>275451</v>
      </c>
      <c r="D5" s="4">
        <v>0</v>
      </c>
      <c r="E5" s="4">
        <v>653279</v>
      </c>
      <c r="F5" s="4">
        <v>0</v>
      </c>
      <c r="G5" s="4">
        <v>0</v>
      </c>
      <c r="H5" s="4">
        <v>928730</v>
      </c>
      <c r="I5" s="9">
        <f t="shared" ref="I5:I48" si="0">H5/C5</f>
        <v>3.3716704604448706</v>
      </c>
      <c r="J5" s="10">
        <f t="shared" ref="J5:J48" si="1">H5-C5</f>
        <v>653279</v>
      </c>
    </row>
    <row r="6" spans="1:10" s="27" customFormat="1" x14ac:dyDescent="0.25">
      <c r="A6" s="2" t="s">
        <v>71</v>
      </c>
      <c r="B6" s="23" t="s">
        <v>11</v>
      </c>
      <c r="C6" s="24">
        <v>1228111</v>
      </c>
      <c r="D6" s="24">
        <v>0</v>
      </c>
      <c r="E6" s="24">
        <v>-299381</v>
      </c>
      <c r="F6" s="24">
        <v>0</v>
      </c>
      <c r="G6" s="24">
        <v>0</v>
      </c>
      <c r="H6" s="24">
        <v>928730</v>
      </c>
      <c r="I6" s="25">
        <f t="shared" si="0"/>
        <v>0.75622643230131481</v>
      </c>
      <c r="J6" s="26">
        <f t="shared" si="1"/>
        <v>-299381</v>
      </c>
    </row>
    <row r="7" spans="1:10" ht="25.5" x14ac:dyDescent="0.25">
      <c r="A7" s="2" t="s">
        <v>72</v>
      </c>
      <c r="B7" s="3" t="s">
        <v>12</v>
      </c>
      <c r="C7" s="4">
        <v>4536165969</v>
      </c>
      <c r="D7" s="4">
        <v>0</v>
      </c>
      <c r="E7" s="4">
        <v>-33070199</v>
      </c>
      <c r="F7" s="4">
        <v>0</v>
      </c>
      <c r="G7" s="4">
        <v>0</v>
      </c>
      <c r="H7" s="4">
        <v>4503095770</v>
      </c>
      <c r="I7" s="9">
        <f t="shared" si="0"/>
        <v>0.99270965850323811</v>
      </c>
      <c r="J7" s="10">
        <f t="shared" si="1"/>
        <v>-33070199</v>
      </c>
    </row>
    <row r="8" spans="1:10" ht="25.5" x14ac:dyDescent="0.25">
      <c r="A8" s="2" t="s">
        <v>73</v>
      </c>
      <c r="B8" s="3" t="s">
        <v>13</v>
      </c>
      <c r="C8" s="4">
        <v>88690268</v>
      </c>
      <c r="D8" s="4">
        <v>0</v>
      </c>
      <c r="E8" s="4">
        <v>-8466938</v>
      </c>
      <c r="F8" s="4">
        <v>0</v>
      </c>
      <c r="G8" s="4">
        <v>0</v>
      </c>
      <c r="H8" s="4">
        <v>80223330</v>
      </c>
      <c r="I8" s="9">
        <f t="shared" si="0"/>
        <v>0.9045336293267261</v>
      </c>
      <c r="J8" s="10">
        <f t="shared" si="1"/>
        <v>-8466938</v>
      </c>
    </row>
    <row r="9" spans="1:10" x14ac:dyDescent="0.25">
      <c r="A9" s="2" t="s">
        <v>74</v>
      </c>
      <c r="B9" s="3" t="s">
        <v>14</v>
      </c>
      <c r="C9" s="4">
        <v>544937821</v>
      </c>
      <c r="D9" s="4">
        <v>0</v>
      </c>
      <c r="E9" s="4">
        <v>204780438</v>
      </c>
      <c r="F9" s="4">
        <v>0</v>
      </c>
      <c r="G9" s="4">
        <v>0</v>
      </c>
      <c r="H9" s="4">
        <v>749718259</v>
      </c>
      <c r="I9" s="9">
        <f t="shared" si="0"/>
        <v>1.3757867964169073</v>
      </c>
      <c r="J9" s="10">
        <f t="shared" si="1"/>
        <v>204780438</v>
      </c>
    </row>
    <row r="10" spans="1:10" s="27" customFormat="1" x14ac:dyDescent="0.25">
      <c r="A10" s="2" t="s">
        <v>75</v>
      </c>
      <c r="B10" s="23" t="s">
        <v>15</v>
      </c>
      <c r="C10" s="24">
        <v>5169794058</v>
      </c>
      <c r="D10" s="24">
        <v>0</v>
      </c>
      <c r="E10" s="24">
        <v>163243301</v>
      </c>
      <c r="F10" s="24">
        <v>0</v>
      </c>
      <c r="G10" s="24">
        <v>0</v>
      </c>
      <c r="H10" s="24">
        <v>5333037359</v>
      </c>
      <c r="I10" s="25">
        <f t="shared" si="0"/>
        <v>1.031576364390645</v>
      </c>
      <c r="J10" s="26">
        <f t="shared" si="1"/>
        <v>163243301</v>
      </c>
    </row>
    <row r="11" spans="1:10" ht="25.5" x14ac:dyDescent="0.25">
      <c r="A11" s="2" t="s">
        <v>76</v>
      </c>
      <c r="B11" s="3" t="s">
        <v>16</v>
      </c>
      <c r="C11" s="4">
        <v>24940000</v>
      </c>
      <c r="D11" s="4">
        <v>0</v>
      </c>
      <c r="E11" s="4">
        <v>0</v>
      </c>
      <c r="F11" s="4">
        <v>0</v>
      </c>
      <c r="G11" s="4">
        <v>0</v>
      </c>
      <c r="H11" s="4">
        <v>24940000</v>
      </c>
      <c r="I11" s="9">
        <f t="shared" si="0"/>
        <v>1</v>
      </c>
      <c r="J11" s="10">
        <f t="shared" si="1"/>
        <v>0</v>
      </c>
    </row>
    <row r="12" spans="1:10" ht="25.5" x14ac:dyDescent="0.25">
      <c r="A12" s="2" t="s">
        <v>77</v>
      </c>
      <c r="B12" s="3" t="s">
        <v>17</v>
      </c>
      <c r="C12" s="4">
        <v>24940000</v>
      </c>
      <c r="D12" s="4">
        <v>0</v>
      </c>
      <c r="E12" s="4">
        <v>0</v>
      </c>
      <c r="F12" s="4">
        <v>0</v>
      </c>
      <c r="G12" s="4">
        <v>0</v>
      </c>
      <c r="H12" s="4">
        <v>24940000</v>
      </c>
      <c r="I12" s="9">
        <f t="shared" si="0"/>
        <v>1</v>
      </c>
      <c r="J12" s="10">
        <f t="shared" si="1"/>
        <v>0</v>
      </c>
    </row>
    <row r="13" spans="1:10" s="27" customFormat="1" ht="25.5" x14ac:dyDescent="0.25">
      <c r="A13" s="2" t="s">
        <v>78</v>
      </c>
      <c r="B13" s="23" t="s">
        <v>18</v>
      </c>
      <c r="C13" s="24">
        <v>24940000</v>
      </c>
      <c r="D13" s="24">
        <v>0</v>
      </c>
      <c r="E13" s="24">
        <v>0</v>
      </c>
      <c r="F13" s="24">
        <v>0</v>
      </c>
      <c r="G13" s="24">
        <v>0</v>
      </c>
      <c r="H13" s="24">
        <v>24940000</v>
      </c>
      <c r="I13" s="25">
        <f t="shared" si="0"/>
        <v>1</v>
      </c>
      <c r="J13" s="26">
        <f t="shared" si="1"/>
        <v>0</v>
      </c>
    </row>
    <row r="14" spans="1:10" s="27" customFormat="1" ht="38.25" x14ac:dyDescent="0.25">
      <c r="A14" s="2" t="s">
        <v>79</v>
      </c>
      <c r="B14" s="23" t="s">
        <v>19</v>
      </c>
      <c r="C14" s="24">
        <v>5195962169</v>
      </c>
      <c r="D14" s="24">
        <v>0</v>
      </c>
      <c r="E14" s="24">
        <v>162943920</v>
      </c>
      <c r="F14" s="24">
        <v>0</v>
      </c>
      <c r="G14" s="24">
        <v>0</v>
      </c>
      <c r="H14" s="24">
        <v>5358906089</v>
      </c>
      <c r="I14" s="25">
        <f t="shared" si="0"/>
        <v>1.0313597202404881</v>
      </c>
      <c r="J14" s="26">
        <f t="shared" si="1"/>
        <v>162943920</v>
      </c>
    </row>
    <row r="15" spans="1:10" x14ac:dyDescent="0.25">
      <c r="A15" s="2" t="s">
        <v>80</v>
      </c>
      <c r="B15" s="3" t="s">
        <v>20</v>
      </c>
      <c r="C15" s="4">
        <v>177200</v>
      </c>
      <c r="D15" s="4">
        <v>0</v>
      </c>
      <c r="E15" s="4">
        <v>781326</v>
      </c>
      <c r="F15" s="4">
        <v>0</v>
      </c>
      <c r="G15" s="4">
        <v>0</v>
      </c>
      <c r="H15" s="4">
        <v>958526</v>
      </c>
      <c r="I15" s="9">
        <f t="shared" si="0"/>
        <v>5.409288939051919</v>
      </c>
      <c r="J15" s="10">
        <f t="shared" si="1"/>
        <v>781326</v>
      </c>
    </row>
    <row r="16" spans="1:10" s="27" customFormat="1" x14ac:dyDescent="0.25">
      <c r="A16" s="2" t="s">
        <v>81</v>
      </c>
      <c r="B16" s="23" t="s">
        <v>21</v>
      </c>
      <c r="C16" s="24">
        <v>177200</v>
      </c>
      <c r="D16" s="24">
        <v>0</v>
      </c>
      <c r="E16" s="24">
        <v>781326</v>
      </c>
      <c r="F16" s="24">
        <v>0</v>
      </c>
      <c r="G16" s="24">
        <v>0</v>
      </c>
      <c r="H16" s="24">
        <v>958526</v>
      </c>
      <c r="I16" s="25">
        <f t="shared" si="0"/>
        <v>5.409288939051919</v>
      </c>
      <c r="J16" s="26">
        <f t="shared" si="1"/>
        <v>781326</v>
      </c>
    </row>
    <row r="17" spans="1:10" s="27" customFormat="1" ht="25.5" x14ac:dyDescent="0.25">
      <c r="A17" s="2" t="s">
        <v>82</v>
      </c>
      <c r="B17" s="23" t="s">
        <v>22</v>
      </c>
      <c r="C17" s="24">
        <v>177200</v>
      </c>
      <c r="D17" s="24">
        <v>0</v>
      </c>
      <c r="E17" s="24">
        <v>781326</v>
      </c>
      <c r="F17" s="24">
        <v>0</v>
      </c>
      <c r="G17" s="24">
        <v>0</v>
      </c>
      <c r="H17" s="24">
        <v>958526</v>
      </c>
      <c r="I17" s="25">
        <f t="shared" si="0"/>
        <v>5.409288939051919</v>
      </c>
      <c r="J17" s="26">
        <f t="shared" si="1"/>
        <v>781326</v>
      </c>
    </row>
    <row r="18" spans="1:10" x14ac:dyDescent="0.25">
      <c r="A18" s="2" t="s">
        <v>83</v>
      </c>
      <c r="B18" s="3" t="s">
        <v>23</v>
      </c>
      <c r="C18" s="4">
        <v>565200</v>
      </c>
      <c r="D18" s="4">
        <v>1390500</v>
      </c>
      <c r="E18" s="4">
        <v>0</v>
      </c>
      <c r="F18" s="4">
        <v>0</v>
      </c>
      <c r="G18" s="4">
        <v>0</v>
      </c>
      <c r="H18" s="4">
        <v>1955700</v>
      </c>
      <c r="I18" s="9">
        <f t="shared" si="0"/>
        <v>3.4601910828025479</v>
      </c>
      <c r="J18" s="10">
        <f t="shared" si="1"/>
        <v>1390500</v>
      </c>
    </row>
    <row r="19" spans="1:10" x14ac:dyDescent="0.25">
      <c r="A19" s="2" t="s">
        <v>84</v>
      </c>
      <c r="B19" s="3" t="s">
        <v>24</v>
      </c>
      <c r="C19" s="4">
        <v>148758</v>
      </c>
      <c r="D19" s="4">
        <v>0</v>
      </c>
      <c r="E19" s="4">
        <v>0</v>
      </c>
      <c r="F19" s="4">
        <v>0</v>
      </c>
      <c r="G19" s="4">
        <v>0</v>
      </c>
      <c r="H19" s="4">
        <v>148758</v>
      </c>
      <c r="I19" s="9">
        <f t="shared" si="0"/>
        <v>1</v>
      </c>
      <c r="J19" s="10">
        <f t="shared" si="1"/>
        <v>0</v>
      </c>
    </row>
    <row r="20" spans="1:10" s="22" customFormat="1" ht="25.5" x14ac:dyDescent="0.25">
      <c r="A20" s="2" t="s">
        <v>85</v>
      </c>
      <c r="B20" s="18" t="s">
        <v>25</v>
      </c>
      <c r="C20" s="19">
        <v>713958</v>
      </c>
      <c r="D20" s="19">
        <v>1390500</v>
      </c>
      <c r="E20" s="19">
        <v>0</v>
      </c>
      <c r="F20" s="19">
        <v>0</v>
      </c>
      <c r="G20" s="19">
        <v>0</v>
      </c>
      <c r="H20" s="19">
        <v>2104458</v>
      </c>
      <c r="I20" s="20">
        <f t="shared" si="0"/>
        <v>2.9475935559234578</v>
      </c>
      <c r="J20" s="21">
        <f t="shared" si="1"/>
        <v>1390500</v>
      </c>
    </row>
    <row r="21" spans="1:10" x14ac:dyDescent="0.25">
      <c r="A21" s="2" t="s">
        <v>86</v>
      </c>
      <c r="B21" s="3" t="s">
        <v>26</v>
      </c>
      <c r="C21" s="4">
        <v>181175007</v>
      </c>
      <c r="D21" s="4">
        <v>-20799844</v>
      </c>
      <c r="E21" s="4">
        <v>0</v>
      </c>
      <c r="F21" s="4">
        <v>0</v>
      </c>
      <c r="G21" s="4">
        <v>0</v>
      </c>
      <c r="H21" s="4">
        <v>160375163</v>
      </c>
      <c r="I21" s="9">
        <f t="shared" si="0"/>
        <v>0.88519473880853772</v>
      </c>
      <c r="J21" s="10">
        <f t="shared" si="1"/>
        <v>-20799844</v>
      </c>
    </row>
    <row r="22" spans="1:10" x14ac:dyDescent="0.25">
      <c r="A22" s="2" t="s">
        <v>87</v>
      </c>
      <c r="B22" s="3" t="s">
        <v>27</v>
      </c>
      <c r="C22" s="4">
        <v>655565702</v>
      </c>
      <c r="D22" s="4">
        <v>-60586627</v>
      </c>
      <c r="E22" s="4">
        <v>0</v>
      </c>
      <c r="F22" s="4">
        <v>0</v>
      </c>
      <c r="G22" s="4">
        <v>0</v>
      </c>
      <c r="H22" s="4">
        <v>594979075</v>
      </c>
      <c r="I22" s="9">
        <f t="shared" si="0"/>
        <v>0.90758115194989253</v>
      </c>
      <c r="J22" s="10">
        <f t="shared" si="1"/>
        <v>-60586627</v>
      </c>
    </row>
    <row r="23" spans="1:10" x14ac:dyDescent="0.25">
      <c r="A23" s="2" t="s">
        <v>88</v>
      </c>
      <c r="B23" s="5" t="s">
        <v>28</v>
      </c>
      <c r="C23" s="6">
        <v>836740709</v>
      </c>
      <c r="D23" s="6">
        <v>-81386471</v>
      </c>
      <c r="E23" s="6">
        <v>0</v>
      </c>
      <c r="F23" s="6">
        <v>0</v>
      </c>
      <c r="G23" s="6">
        <v>0</v>
      </c>
      <c r="H23" s="6">
        <v>755354238</v>
      </c>
      <c r="I23" s="9">
        <f t="shared" si="0"/>
        <v>0.90273394120232775</v>
      </c>
      <c r="J23" s="10">
        <f t="shared" si="1"/>
        <v>-81386471</v>
      </c>
    </row>
    <row r="24" spans="1:10" x14ac:dyDescent="0.25">
      <c r="A24" s="2" t="s">
        <v>89</v>
      </c>
      <c r="B24" s="3" t="s">
        <v>29</v>
      </c>
      <c r="C24" s="4">
        <v>6228799</v>
      </c>
      <c r="D24" s="4">
        <v>0</v>
      </c>
      <c r="E24" s="4">
        <v>0</v>
      </c>
      <c r="F24" s="4">
        <v>0</v>
      </c>
      <c r="G24" s="4">
        <v>0</v>
      </c>
      <c r="H24" s="4">
        <v>6228799</v>
      </c>
      <c r="I24" s="9">
        <f t="shared" si="0"/>
        <v>1</v>
      </c>
      <c r="J24" s="10">
        <f t="shared" si="1"/>
        <v>0</v>
      </c>
    </row>
    <row r="25" spans="1:10" x14ac:dyDescent="0.25">
      <c r="A25" s="2" t="s">
        <v>90</v>
      </c>
      <c r="B25" s="5" t="s">
        <v>30</v>
      </c>
      <c r="C25" s="6">
        <v>6228799</v>
      </c>
      <c r="D25" s="6">
        <v>0</v>
      </c>
      <c r="E25" s="6">
        <v>0</v>
      </c>
      <c r="F25" s="6">
        <v>0</v>
      </c>
      <c r="G25" s="6">
        <v>0</v>
      </c>
      <c r="H25" s="6">
        <v>6228799</v>
      </c>
      <c r="I25" s="9">
        <f t="shared" si="0"/>
        <v>1</v>
      </c>
      <c r="J25" s="10">
        <f t="shared" si="1"/>
        <v>0</v>
      </c>
    </row>
    <row r="26" spans="1:10" s="27" customFormat="1" x14ac:dyDescent="0.25">
      <c r="A26" s="2" t="s">
        <v>91</v>
      </c>
      <c r="B26" s="23" t="s">
        <v>31</v>
      </c>
      <c r="C26" s="24">
        <v>843683466</v>
      </c>
      <c r="D26" s="24">
        <v>-79995971</v>
      </c>
      <c r="E26" s="24">
        <v>0</v>
      </c>
      <c r="F26" s="24">
        <v>0</v>
      </c>
      <c r="G26" s="24">
        <v>0</v>
      </c>
      <c r="H26" s="24">
        <v>763687495</v>
      </c>
      <c r="I26" s="25">
        <f t="shared" si="0"/>
        <v>0.90518248345049346</v>
      </c>
      <c r="J26" s="26">
        <f t="shared" si="1"/>
        <v>-79995971</v>
      </c>
    </row>
    <row r="27" spans="1:10" s="27" customFormat="1" ht="25.5" x14ac:dyDescent="0.25">
      <c r="A27" s="2" t="s">
        <v>92</v>
      </c>
      <c r="B27" s="23" t="s">
        <v>32</v>
      </c>
      <c r="C27" s="24">
        <v>64349113</v>
      </c>
      <c r="D27" s="24">
        <v>-629713346</v>
      </c>
      <c r="E27" s="24">
        <v>627077846</v>
      </c>
      <c r="F27" s="24">
        <v>0</v>
      </c>
      <c r="G27" s="24">
        <v>334226</v>
      </c>
      <c r="H27" s="24">
        <v>62047839</v>
      </c>
      <c r="I27" s="25">
        <f t="shared" si="0"/>
        <v>0.96423767333047772</v>
      </c>
      <c r="J27" s="26">
        <f t="shared" si="1"/>
        <v>-2301274</v>
      </c>
    </row>
    <row r="28" spans="1:10" x14ac:dyDescent="0.25">
      <c r="A28" s="2" t="s">
        <v>93</v>
      </c>
      <c r="B28" s="3" t="s">
        <v>33</v>
      </c>
      <c r="C28" s="4">
        <v>100888</v>
      </c>
      <c r="D28" s="4">
        <v>2220460</v>
      </c>
      <c r="E28" s="4">
        <v>38860</v>
      </c>
      <c r="F28" s="4">
        <v>0</v>
      </c>
      <c r="G28" s="4">
        <v>0</v>
      </c>
      <c r="H28" s="4">
        <v>2360208</v>
      </c>
      <c r="I28" s="9">
        <f t="shared" si="0"/>
        <v>23.394338276108158</v>
      </c>
      <c r="J28" s="10">
        <f t="shared" si="1"/>
        <v>2259320</v>
      </c>
    </row>
    <row r="29" spans="1:10" ht="25.5" x14ac:dyDescent="0.25">
      <c r="A29" s="2" t="s">
        <v>94</v>
      </c>
      <c r="B29" s="3" t="s">
        <v>34</v>
      </c>
      <c r="C29" s="4">
        <v>40000</v>
      </c>
      <c r="D29" s="4">
        <v>2220460</v>
      </c>
      <c r="E29" s="4">
        <v>38860</v>
      </c>
      <c r="F29" s="4">
        <v>0</v>
      </c>
      <c r="G29" s="4">
        <v>0</v>
      </c>
      <c r="H29" s="4">
        <v>2299320</v>
      </c>
      <c r="I29" s="9">
        <f t="shared" si="0"/>
        <v>57.482999999999997</v>
      </c>
      <c r="J29" s="10">
        <f t="shared" si="1"/>
        <v>2259320</v>
      </c>
    </row>
    <row r="30" spans="1:10" ht="25.5" x14ac:dyDescent="0.25">
      <c r="A30" s="2" t="s">
        <v>95</v>
      </c>
      <c r="B30" s="3" t="s">
        <v>35</v>
      </c>
      <c r="C30" s="4">
        <v>60888</v>
      </c>
      <c r="D30" s="4">
        <v>0</v>
      </c>
      <c r="E30" s="4">
        <v>0</v>
      </c>
      <c r="F30" s="4">
        <v>0</v>
      </c>
      <c r="G30" s="4">
        <v>0</v>
      </c>
      <c r="H30" s="4">
        <v>60888</v>
      </c>
      <c r="I30" s="9">
        <f t="shared" si="0"/>
        <v>1</v>
      </c>
      <c r="J30" s="10">
        <f t="shared" si="1"/>
        <v>0</v>
      </c>
    </row>
    <row r="31" spans="1:10" x14ac:dyDescent="0.25">
      <c r="A31" s="2" t="s">
        <v>96</v>
      </c>
      <c r="B31" s="3" t="s">
        <v>36</v>
      </c>
      <c r="C31" s="4">
        <v>400000</v>
      </c>
      <c r="D31" s="4">
        <v>0</v>
      </c>
      <c r="E31" s="4">
        <v>0</v>
      </c>
      <c r="F31" s="4">
        <v>0</v>
      </c>
      <c r="G31" s="4">
        <v>0</v>
      </c>
      <c r="H31" s="4">
        <v>400000</v>
      </c>
      <c r="I31" s="9">
        <f t="shared" si="0"/>
        <v>1</v>
      </c>
      <c r="J31" s="10">
        <f t="shared" si="1"/>
        <v>0</v>
      </c>
    </row>
    <row r="32" spans="1:10" ht="25.5" x14ac:dyDescent="0.25">
      <c r="A32" s="2" t="s">
        <v>97</v>
      </c>
      <c r="B32" s="5" t="s">
        <v>37</v>
      </c>
      <c r="C32" s="6">
        <v>500888</v>
      </c>
      <c r="D32" s="6">
        <v>2220460</v>
      </c>
      <c r="E32" s="6">
        <v>38860</v>
      </c>
      <c r="F32" s="6">
        <v>0</v>
      </c>
      <c r="G32" s="6">
        <v>0</v>
      </c>
      <c r="H32" s="6">
        <v>2760208</v>
      </c>
      <c r="I32" s="9">
        <f t="shared" si="0"/>
        <v>5.5106291226781234</v>
      </c>
      <c r="J32" s="10">
        <f t="shared" si="1"/>
        <v>2259320</v>
      </c>
    </row>
    <row r="33" spans="1:10" s="27" customFormat="1" x14ac:dyDescent="0.25">
      <c r="A33" s="2" t="s">
        <v>98</v>
      </c>
      <c r="B33" s="23" t="s">
        <v>38</v>
      </c>
      <c r="C33" s="24">
        <v>64850001</v>
      </c>
      <c r="D33" s="24">
        <v>-627492886</v>
      </c>
      <c r="E33" s="24">
        <v>627116706</v>
      </c>
      <c r="F33" s="24">
        <v>0</v>
      </c>
      <c r="G33" s="24">
        <v>334226</v>
      </c>
      <c r="H33" s="24">
        <v>64808047</v>
      </c>
      <c r="I33" s="25">
        <f t="shared" si="0"/>
        <v>0.99935306091976772</v>
      </c>
      <c r="J33" s="26">
        <f t="shared" si="1"/>
        <v>-41954</v>
      </c>
    </row>
    <row r="34" spans="1:10" ht="25.5" x14ac:dyDescent="0.25">
      <c r="A34" s="2" t="s">
        <v>99</v>
      </c>
      <c r="B34" s="3" t="s">
        <v>39</v>
      </c>
      <c r="C34" s="4">
        <v>690067</v>
      </c>
      <c r="D34" s="4">
        <v>0</v>
      </c>
      <c r="E34" s="4">
        <v>17828147</v>
      </c>
      <c r="F34" s="4">
        <v>0</v>
      </c>
      <c r="G34" s="4">
        <v>0</v>
      </c>
      <c r="H34" s="4">
        <v>18518214</v>
      </c>
      <c r="I34" s="9">
        <f t="shared" si="0"/>
        <v>26.835385549519106</v>
      </c>
      <c r="J34" s="10">
        <f t="shared" si="1"/>
        <v>17828147</v>
      </c>
    </row>
    <row r="35" spans="1:10" ht="25.5" x14ac:dyDescent="0.25">
      <c r="A35" s="2" t="s">
        <v>100</v>
      </c>
      <c r="B35" s="3" t="s">
        <v>40</v>
      </c>
      <c r="C35" s="4">
        <v>0</v>
      </c>
      <c r="D35" s="4">
        <v>0</v>
      </c>
      <c r="E35" s="4">
        <v>3902055</v>
      </c>
      <c r="F35" s="4">
        <v>0</v>
      </c>
      <c r="G35" s="4">
        <v>0</v>
      </c>
      <c r="H35" s="4">
        <v>3902055</v>
      </c>
      <c r="J35" s="10">
        <f t="shared" si="1"/>
        <v>3902055</v>
      </c>
    </row>
    <row r="36" spans="1:10" ht="25.5" x14ac:dyDescent="0.25">
      <c r="A36" s="2" t="s">
        <v>101</v>
      </c>
      <c r="B36" s="5" t="s">
        <v>41</v>
      </c>
      <c r="C36" s="6">
        <v>690067</v>
      </c>
      <c r="D36" s="6">
        <v>0</v>
      </c>
      <c r="E36" s="6">
        <v>21730202</v>
      </c>
      <c r="F36" s="6">
        <v>0</v>
      </c>
      <c r="G36" s="6">
        <v>0</v>
      </c>
      <c r="H36" s="6">
        <v>22420269</v>
      </c>
      <c r="I36" s="9">
        <f t="shared" si="0"/>
        <v>32.489988653275695</v>
      </c>
      <c r="J36" s="10">
        <f t="shared" si="1"/>
        <v>21730202</v>
      </c>
    </row>
    <row r="37" spans="1:10" x14ac:dyDescent="0.25">
      <c r="A37" s="2" t="s">
        <v>102</v>
      </c>
      <c r="B37" s="3" t="s">
        <v>42</v>
      </c>
      <c r="C37" s="4">
        <v>-595060</v>
      </c>
      <c r="D37" s="4">
        <v>0</v>
      </c>
      <c r="E37" s="4">
        <v>-18067401</v>
      </c>
      <c r="F37" s="4">
        <v>0</v>
      </c>
      <c r="G37" s="4">
        <v>0</v>
      </c>
      <c r="H37" s="4">
        <v>-18662461</v>
      </c>
      <c r="I37" s="9">
        <f t="shared" si="0"/>
        <v>31.362318085571204</v>
      </c>
      <c r="J37" s="10">
        <f t="shared" si="1"/>
        <v>-18067401</v>
      </c>
    </row>
    <row r="38" spans="1:10" ht="25.5" x14ac:dyDescent="0.25">
      <c r="A38" s="2" t="s">
        <v>103</v>
      </c>
      <c r="B38" s="5" t="s">
        <v>43</v>
      </c>
      <c r="C38" s="6">
        <v>-595060</v>
      </c>
      <c r="D38" s="6">
        <v>0</v>
      </c>
      <c r="E38" s="6">
        <v>-18067401</v>
      </c>
      <c r="F38" s="6">
        <v>0</v>
      </c>
      <c r="G38" s="6">
        <v>0</v>
      </c>
      <c r="H38" s="6">
        <v>-18662461</v>
      </c>
      <c r="I38" s="9">
        <f t="shared" si="0"/>
        <v>31.362318085571204</v>
      </c>
      <c r="J38" s="10">
        <f t="shared" si="1"/>
        <v>-18067401</v>
      </c>
    </row>
    <row r="39" spans="1:10" ht="25.5" x14ac:dyDescent="0.25">
      <c r="A39" s="2" t="s">
        <v>104</v>
      </c>
      <c r="B39" s="3" t="s">
        <v>44</v>
      </c>
      <c r="C39" s="4">
        <v>140790</v>
      </c>
      <c r="D39" s="4">
        <v>-101930</v>
      </c>
      <c r="E39" s="4">
        <v>-38860</v>
      </c>
      <c r="F39" s="4">
        <v>0</v>
      </c>
      <c r="G39" s="4">
        <v>0</v>
      </c>
      <c r="H39" s="4">
        <v>0</v>
      </c>
      <c r="I39" s="9">
        <f t="shared" si="0"/>
        <v>0</v>
      </c>
      <c r="J39" s="10">
        <f t="shared" si="1"/>
        <v>-140790</v>
      </c>
    </row>
    <row r="40" spans="1:10" ht="25.5" x14ac:dyDescent="0.25">
      <c r="A40" s="2" t="s">
        <v>105</v>
      </c>
      <c r="B40" s="5" t="s">
        <v>45</v>
      </c>
      <c r="C40" s="6">
        <v>140790</v>
      </c>
      <c r="D40" s="6">
        <v>-101930</v>
      </c>
      <c r="E40" s="6">
        <v>-38860</v>
      </c>
      <c r="F40" s="6">
        <v>0</v>
      </c>
      <c r="G40" s="6">
        <v>0</v>
      </c>
      <c r="H40" s="6">
        <v>0</v>
      </c>
      <c r="I40" s="9">
        <f t="shared" si="0"/>
        <v>0</v>
      </c>
      <c r="J40" s="10">
        <f t="shared" si="1"/>
        <v>-140790</v>
      </c>
    </row>
    <row r="41" spans="1:10" ht="25.5" x14ac:dyDescent="0.25">
      <c r="A41" s="2" t="s">
        <v>106</v>
      </c>
      <c r="B41" s="5" t="s">
        <v>46</v>
      </c>
      <c r="C41" s="6">
        <v>235797</v>
      </c>
      <c r="D41" s="6">
        <v>-101930</v>
      </c>
      <c r="E41" s="6">
        <v>3623941</v>
      </c>
      <c r="F41" s="6">
        <v>0</v>
      </c>
      <c r="G41" s="6">
        <v>0</v>
      </c>
      <c r="H41" s="6">
        <v>3757808</v>
      </c>
      <c r="I41" s="9">
        <f t="shared" si="0"/>
        <v>15.936623451528222</v>
      </c>
      <c r="J41" s="10">
        <f t="shared" si="1"/>
        <v>3522011</v>
      </c>
    </row>
    <row r="42" spans="1:10" ht="25.5" x14ac:dyDescent="0.25">
      <c r="A42" s="2" t="s">
        <v>107</v>
      </c>
      <c r="B42" s="3" t="s">
        <v>47</v>
      </c>
      <c r="C42" s="4">
        <v>2201273</v>
      </c>
      <c r="D42" s="4">
        <v>0</v>
      </c>
      <c r="E42" s="4">
        <v>-2201273</v>
      </c>
      <c r="F42" s="4">
        <v>0</v>
      </c>
      <c r="G42" s="4">
        <v>0</v>
      </c>
      <c r="H42" s="4">
        <v>0</v>
      </c>
      <c r="I42" s="9">
        <f t="shared" si="0"/>
        <v>0</v>
      </c>
      <c r="J42" s="10">
        <f t="shared" si="1"/>
        <v>-2201273</v>
      </c>
    </row>
    <row r="43" spans="1:10" ht="25.5" x14ac:dyDescent="0.25">
      <c r="A43" s="2" t="s">
        <v>108</v>
      </c>
      <c r="B43" s="5" t="s">
        <v>48</v>
      </c>
      <c r="C43" s="6">
        <v>2201273</v>
      </c>
      <c r="D43" s="6">
        <v>0</v>
      </c>
      <c r="E43" s="6">
        <v>-2201273</v>
      </c>
      <c r="F43" s="6">
        <v>0</v>
      </c>
      <c r="G43" s="6">
        <v>0</v>
      </c>
      <c r="H43" s="6">
        <v>0</v>
      </c>
      <c r="I43" s="9">
        <f t="shared" si="0"/>
        <v>0</v>
      </c>
      <c r="J43" s="10">
        <f t="shared" si="1"/>
        <v>-2201273</v>
      </c>
    </row>
    <row r="44" spans="1:10" x14ac:dyDescent="0.25">
      <c r="A44" s="2" t="s">
        <v>109</v>
      </c>
      <c r="B44" s="7" t="s">
        <v>49</v>
      </c>
      <c r="C44" s="8">
        <v>6107109906</v>
      </c>
      <c r="D44" s="8">
        <v>-707590787</v>
      </c>
      <c r="E44" s="8">
        <v>792264620</v>
      </c>
      <c r="F44" s="8">
        <v>0</v>
      </c>
      <c r="G44" s="8">
        <v>334226</v>
      </c>
      <c r="H44" s="8">
        <v>6192117965</v>
      </c>
      <c r="I44" s="16">
        <f t="shared" si="0"/>
        <v>1.0139195233602203</v>
      </c>
      <c r="J44" s="17">
        <f t="shared" si="1"/>
        <v>85008059</v>
      </c>
    </row>
    <row r="45" spans="1:10" x14ac:dyDescent="0.25">
      <c r="A45" s="2" t="s">
        <v>110</v>
      </c>
      <c r="B45" s="3" t="s">
        <v>50</v>
      </c>
      <c r="C45" s="4">
        <v>4851145722</v>
      </c>
      <c r="D45" s="4">
        <v>0</v>
      </c>
      <c r="E45" s="4">
        <v>0</v>
      </c>
      <c r="F45" s="4">
        <v>0</v>
      </c>
      <c r="G45" s="4">
        <v>0</v>
      </c>
      <c r="H45" s="4">
        <v>4851145722</v>
      </c>
      <c r="I45" s="9">
        <f t="shared" si="0"/>
        <v>1</v>
      </c>
      <c r="J45" s="10">
        <f t="shared" si="1"/>
        <v>0</v>
      </c>
    </row>
    <row r="46" spans="1:10" x14ac:dyDescent="0.25">
      <c r="A46" s="2" t="s">
        <v>111</v>
      </c>
      <c r="B46" s="3" t="s">
        <v>51</v>
      </c>
      <c r="C46" s="4">
        <v>-197787193</v>
      </c>
      <c r="D46" s="4">
        <v>0</v>
      </c>
      <c r="E46" s="4">
        <v>0</v>
      </c>
      <c r="F46" s="4">
        <v>0</v>
      </c>
      <c r="G46" s="4">
        <v>0</v>
      </c>
      <c r="H46" s="4">
        <v>-197787193</v>
      </c>
      <c r="I46" s="9">
        <f t="shared" si="0"/>
        <v>1</v>
      </c>
      <c r="J46" s="10">
        <f t="shared" si="1"/>
        <v>0</v>
      </c>
    </row>
    <row r="47" spans="1:10" ht="25.5" x14ac:dyDescent="0.25">
      <c r="A47" s="2" t="s">
        <v>112</v>
      </c>
      <c r="B47" s="5" t="s">
        <v>52</v>
      </c>
      <c r="C47" s="6">
        <v>418412111</v>
      </c>
      <c r="D47" s="6">
        <v>0</v>
      </c>
      <c r="E47" s="6">
        <v>0</v>
      </c>
      <c r="F47" s="6">
        <v>0</v>
      </c>
      <c r="G47" s="6">
        <v>0</v>
      </c>
      <c r="H47" s="6">
        <v>418412111</v>
      </c>
      <c r="I47" s="9">
        <f t="shared" si="0"/>
        <v>1</v>
      </c>
      <c r="J47" s="10">
        <f t="shared" si="1"/>
        <v>0</v>
      </c>
    </row>
    <row r="48" spans="1:10" x14ac:dyDescent="0.25">
      <c r="A48" s="2" t="s">
        <v>113</v>
      </c>
      <c r="B48" s="3" t="s">
        <v>53</v>
      </c>
      <c r="C48" s="4">
        <v>-1348170740</v>
      </c>
      <c r="D48" s="4">
        <v>0</v>
      </c>
      <c r="E48" s="4">
        <v>-96718215</v>
      </c>
      <c r="F48" s="4">
        <v>0</v>
      </c>
      <c r="G48" s="4">
        <v>0</v>
      </c>
      <c r="H48" s="4">
        <v>-1444888955</v>
      </c>
      <c r="I48" s="9">
        <f t="shared" si="0"/>
        <v>1.0717403309020044</v>
      </c>
      <c r="J48" s="10">
        <f t="shared" si="1"/>
        <v>-96718215</v>
      </c>
    </row>
    <row r="49" spans="1:10" x14ac:dyDescent="0.25">
      <c r="A49" s="2" t="s">
        <v>114</v>
      </c>
      <c r="B49" s="3" t="s">
        <v>54</v>
      </c>
      <c r="C49" s="4">
        <v>-96718215</v>
      </c>
      <c r="D49" s="4">
        <v>0</v>
      </c>
      <c r="E49" s="4">
        <v>95600443</v>
      </c>
      <c r="F49" s="4">
        <v>0</v>
      </c>
      <c r="G49" s="4">
        <v>334226</v>
      </c>
      <c r="H49" s="4">
        <v>-783546</v>
      </c>
      <c r="I49" s="9">
        <f t="shared" ref="I49:I61" si="2">H49/C49</f>
        <v>8.1013281727748999E-3</v>
      </c>
      <c r="J49" s="10">
        <f t="shared" ref="J49:J61" si="3">H49-C49</f>
        <v>95934669</v>
      </c>
    </row>
    <row r="50" spans="1:10" x14ac:dyDescent="0.25">
      <c r="A50" s="2" t="s">
        <v>115</v>
      </c>
      <c r="B50" s="5" t="s">
        <v>55</v>
      </c>
      <c r="C50" s="6">
        <v>3626881685</v>
      </c>
      <c r="D50" s="6">
        <v>0</v>
      </c>
      <c r="E50" s="6">
        <v>-1117772</v>
      </c>
      <c r="F50" s="6">
        <v>0</v>
      </c>
      <c r="G50" s="6">
        <v>334226</v>
      </c>
      <c r="H50" s="6">
        <v>3626098139</v>
      </c>
      <c r="I50" s="9">
        <f t="shared" si="2"/>
        <v>0.99978396152175553</v>
      </c>
      <c r="J50" s="10">
        <f t="shared" si="3"/>
        <v>-783546</v>
      </c>
    </row>
    <row r="51" spans="1:10" ht="25.5" x14ac:dyDescent="0.25">
      <c r="A51" s="2" t="s">
        <v>116</v>
      </c>
      <c r="B51" s="5" t="s">
        <v>56</v>
      </c>
      <c r="C51" s="6">
        <v>1733821</v>
      </c>
      <c r="D51" s="6">
        <v>-726177746</v>
      </c>
      <c r="E51" s="6">
        <v>854474197</v>
      </c>
      <c r="F51" s="6">
        <v>0</v>
      </c>
      <c r="G51" s="6">
        <v>0</v>
      </c>
      <c r="H51" s="6">
        <v>130030272</v>
      </c>
      <c r="I51" s="9">
        <f t="shared" si="2"/>
        <v>74.996364676630407</v>
      </c>
      <c r="J51" s="10">
        <f t="shared" si="3"/>
        <v>128296451</v>
      </c>
    </row>
    <row r="52" spans="1:10" ht="25.5" x14ac:dyDescent="0.25">
      <c r="A52" s="2" t="s">
        <v>117</v>
      </c>
      <c r="B52" s="5" t="s">
        <v>57</v>
      </c>
      <c r="C52" s="6">
        <v>48350954</v>
      </c>
      <c r="D52" s="6">
        <v>0</v>
      </c>
      <c r="E52" s="6">
        <v>-48350954</v>
      </c>
      <c r="F52" s="6">
        <v>0</v>
      </c>
      <c r="G52" s="6">
        <v>0</v>
      </c>
      <c r="H52" s="6">
        <v>0</v>
      </c>
      <c r="I52" s="9">
        <f t="shared" si="2"/>
        <v>0</v>
      </c>
      <c r="J52" s="10">
        <f t="shared" si="3"/>
        <v>-48350954</v>
      </c>
    </row>
    <row r="53" spans="1:10" x14ac:dyDescent="0.25">
      <c r="A53" s="2" t="s">
        <v>118</v>
      </c>
      <c r="B53" s="3" t="s">
        <v>58</v>
      </c>
      <c r="C53" s="4">
        <v>16470429</v>
      </c>
      <c r="D53" s="4">
        <v>21542044</v>
      </c>
      <c r="E53" s="4">
        <v>-92027</v>
      </c>
      <c r="F53" s="4">
        <v>0</v>
      </c>
      <c r="G53" s="4">
        <v>0</v>
      </c>
      <c r="H53" s="4">
        <v>37920446</v>
      </c>
      <c r="I53" s="9">
        <f t="shared" si="2"/>
        <v>2.3023350515035159</v>
      </c>
      <c r="J53" s="10">
        <f t="shared" si="3"/>
        <v>21450017</v>
      </c>
    </row>
    <row r="54" spans="1:10" ht="25.5" x14ac:dyDescent="0.25">
      <c r="A54" s="2" t="s">
        <v>119</v>
      </c>
      <c r="B54" s="3" t="s">
        <v>59</v>
      </c>
      <c r="C54" s="4">
        <v>3508982</v>
      </c>
      <c r="D54" s="4">
        <v>-3058811</v>
      </c>
      <c r="E54" s="4">
        <v>92027</v>
      </c>
      <c r="F54" s="4">
        <v>0</v>
      </c>
      <c r="G54" s="4">
        <v>0</v>
      </c>
      <c r="H54" s="4">
        <v>542198</v>
      </c>
      <c r="I54" s="9">
        <f t="shared" si="2"/>
        <v>0.1545171790564899</v>
      </c>
      <c r="J54" s="10">
        <f t="shared" si="3"/>
        <v>-2966784</v>
      </c>
    </row>
    <row r="55" spans="1:10" ht="25.5" x14ac:dyDescent="0.25">
      <c r="A55" s="2" t="s">
        <v>120</v>
      </c>
      <c r="B55" s="3" t="s">
        <v>60</v>
      </c>
      <c r="C55" s="4">
        <v>328967</v>
      </c>
      <c r="D55" s="4">
        <v>103726</v>
      </c>
      <c r="E55" s="4">
        <v>0</v>
      </c>
      <c r="F55" s="4">
        <v>0</v>
      </c>
      <c r="G55" s="4">
        <v>0</v>
      </c>
      <c r="H55" s="4">
        <v>432693</v>
      </c>
      <c r="I55" s="9">
        <f t="shared" si="2"/>
        <v>1.3153082224052868</v>
      </c>
      <c r="J55" s="10">
        <f t="shared" si="3"/>
        <v>103726</v>
      </c>
    </row>
    <row r="56" spans="1:10" ht="25.5" x14ac:dyDescent="0.25">
      <c r="A56" s="2" t="s">
        <v>121</v>
      </c>
      <c r="B56" s="5" t="s">
        <v>61</v>
      </c>
      <c r="C56" s="6">
        <v>20308378</v>
      </c>
      <c r="D56" s="6">
        <v>18586959</v>
      </c>
      <c r="E56" s="6">
        <v>0</v>
      </c>
      <c r="F56" s="6">
        <v>0</v>
      </c>
      <c r="G56" s="6">
        <v>0</v>
      </c>
      <c r="H56" s="6">
        <v>38895337</v>
      </c>
      <c r="I56" s="9">
        <f t="shared" si="2"/>
        <v>1.9152360173717469</v>
      </c>
      <c r="J56" s="10">
        <f t="shared" si="3"/>
        <v>18586959</v>
      </c>
    </row>
    <row r="57" spans="1:10" x14ac:dyDescent="0.25">
      <c r="A57" s="2" t="s">
        <v>122</v>
      </c>
      <c r="B57" s="5" t="s">
        <v>62</v>
      </c>
      <c r="C57" s="6">
        <v>70393153</v>
      </c>
      <c r="D57" s="6">
        <v>-707590787</v>
      </c>
      <c r="E57" s="6">
        <v>806123243</v>
      </c>
      <c r="F57" s="6">
        <v>0</v>
      </c>
      <c r="G57" s="6">
        <v>0</v>
      </c>
      <c r="H57" s="6">
        <v>168925609</v>
      </c>
      <c r="I57" s="9">
        <f t="shared" si="2"/>
        <v>2.3997448871199163</v>
      </c>
      <c r="J57" s="10">
        <f t="shared" si="3"/>
        <v>98532456</v>
      </c>
    </row>
    <row r="58" spans="1:10" ht="25.5" x14ac:dyDescent="0.25">
      <c r="A58" s="2" t="s">
        <v>123</v>
      </c>
      <c r="B58" s="3" t="s">
        <v>63</v>
      </c>
      <c r="C58" s="4">
        <v>12740851</v>
      </c>
      <c r="D58" s="4">
        <v>0</v>
      </c>
      <c r="E58" s="4">
        <v>-12740851</v>
      </c>
      <c r="F58" s="4">
        <v>0</v>
      </c>
      <c r="G58" s="4">
        <v>0</v>
      </c>
      <c r="H58" s="4">
        <v>0</v>
      </c>
      <c r="I58" s="9">
        <f t="shared" si="2"/>
        <v>0</v>
      </c>
      <c r="J58" s="10">
        <f t="shared" si="3"/>
        <v>-12740851</v>
      </c>
    </row>
    <row r="59" spans="1:10" x14ac:dyDescent="0.25">
      <c r="A59" s="2" t="s">
        <v>124</v>
      </c>
      <c r="B59" s="3" t="s">
        <v>64</v>
      </c>
      <c r="C59" s="4">
        <v>2397094217</v>
      </c>
      <c r="D59" s="4">
        <v>0</v>
      </c>
      <c r="E59" s="4">
        <v>0</v>
      </c>
      <c r="F59" s="4">
        <v>0</v>
      </c>
      <c r="G59" s="4">
        <v>0</v>
      </c>
      <c r="H59" s="4">
        <v>2397094217</v>
      </c>
      <c r="I59" s="9">
        <f t="shared" si="2"/>
        <v>1</v>
      </c>
      <c r="J59" s="10">
        <f t="shared" si="3"/>
        <v>0</v>
      </c>
    </row>
    <row r="60" spans="1:10" ht="25.5" x14ac:dyDescent="0.25">
      <c r="A60" s="2" t="s">
        <v>125</v>
      </c>
      <c r="B60" s="5" t="s">
        <v>65</v>
      </c>
      <c r="C60" s="6">
        <v>2409835068</v>
      </c>
      <c r="D60" s="6">
        <v>0</v>
      </c>
      <c r="E60" s="6">
        <v>-12740851</v>
      </c>
      <c r="F60" s="6">
        <v>0</v>
      </c>
      <c r="G60" s="6">
        <v>0</v>
      </c>
      <c r="H60" s="6">
        <v>2397094217</v>
      </c>
      <c r="I60" s="9">
        <f t="shared" si="2"/>
        <v>0.99471297800866765</v>
      </c>
      <c r="J60" s="10">
        <f t="shared" si="3"/>
        <v>-12740851</v>
      </c>
    </row>
    <row r="61" spans="1:10" s="27" customFormat="1" x14ac:dyDescent="0.25">
      <c r="A61" s="2" t="s">
        <v>126</v>
      </c>
      <c r="B61" s="28" t="s">
        <v>66</v>
      </c>
      <c r="C61" s="29">
        <v>6107109906</v>
      </c>
      <c r="D61" s="29">
        <v>-707590787</v>
      </c>
      <c r="E61" s="29">
        <v>792264620</v>
      </c>
      <c r="F61" s="29">
        <v>0</v>
      </c>
      <c r="G61" s="29">
        <v>334226</v>
      </c>
      <c r="H61" s="29">
        <v>6192117965</v>
      </c>
      <c r="I61" s="30">
        <f t="shared" si="2"/>
        <v>1.0139195233602203</v>
      </c>
      <c r="J61" s="31">
        <f t="shared" si="3"/>
        <v>85008059</v>
      </c>
    </row>
  </sheetData>
  <mergeCells count="1">
    <mergeCell ref="A1:H1"/>
  </mergeCells>
  <printOptions horizontalCentered="1"/>
  <pageMargins left="0.70866141732283472" right="0.70866141732283472" top="0.74803149606299213" bottom="0.55118110236220474" header="0.31496062992125984" footer="0.31496062992125984"/>
  <pageSetup paperSize="9" scale="68" fitToHeight="2" orientation="landscape" r:id="rId1"/>
  <headerFooter>
    <oddHeader>&amp;LBátaszék Város Önkormányzata&amp;C2019.06.30. állapot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2019-09-09T09:09:47Z</cp:lastPrinted>
  <dcterms:created xsi:type="dcterms:W3CDTF">2019-09-09T08:55:43Z</dcterms:created>
  <dcterms:modified xsi:type="dcterms:W3CDTF">2019-09-09T11:23:16Z</dcterms:modified>
</cp:coreProperties>
</file>