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Testulet\előterjesztések\2019\2019.06.26\KÉ!128.sz.et.2019. évi költégvetési rendelet I. mód\"/>
    </mc:Choice>
  </mc:AlternateContent>
  <xr:revisionPtr revIDLastSave="0" documentId="13_ncr:1_{D7F870A5-AE2B-4A54-B7D2-DD0E88F550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4" i="1" l="1"/>
  <c r="D29" i="1"/>
  <c r="D72" i="1" l="1"/>
  <c r="D73" i="1" s="1"/>
</calcChain>
</file>

<file path=xl/sharedStrings.xml><?xml version="1.0" encoding="utf-8"?>
<sst xmlns="http://schemas.openxmlformats.org/spreadsheetml/2006/main" count="181" uniqueCount="123">
  <si>
    <t>Határozat száma</t>
  </si>
  <si>
    <t>Cél</t>
  </si>
  <si>
    <t>Céltartalék</t>
  </si>
  <si>
    <t>Összeg</t>
  </si>
  <si>
    <t>Fejlesztési</t>
  </si>
  <si>
    <t>Kövesd</t>
  </si>
  <si>
    <t>Önként</t>
  </si>
  <si>
    <t>Lajvér</t>
  </si>
  <si>
    <t>Viziközmű fejlesztésekre elkülönített pénz szennyvíz ágazat</t>
  </si>
  <si>
    <t>Kötelező</t>
  </si>
  <si>
    <t>Viziközmű fejlesztésekre elkülönített pénz vízágazat</t>
  </si>
  <si>
    <t>Garay u. ivóvízvezeték rekonstukció pályázat önerő</t>
  </si>
  <si>
    <t>Illegális hulladéklerakó megszüntetése pályázat önerő</t>
  </si>
  <si>
    <t>270/2018</t>
  </si>
  <si>
    <t xml:space="preserve">Vis maior pályázatok (Molyhos Tölgy) önk. Önerő </t>
  </si>
  <si>
    <t>176/2018</t>
  </si>
  <si>
    <t>Malomszögi tervezési feladatok</t>
  </si>
  <si>
    <t>Német Önk. tanösvény járda kialakítás</t>
  </si>
  <si>
    <t>Új TOP pályázatok önerő</t>
  </si>
  <si>
    <t>Tervezésre, pályzatok készítésére</t>
  </si>
  <si>
    <t>Pályázati saját források</t>
  </si>
  <si>
    <t>Széchenyi Program pénzeszköz elkülönítés</t>
  </si>
  <si>
    <t>Önkormányzati bérlakások rendkívüli felújítási fel.-ok</t>
  </si>
  <si>
    <t>Helyi védettség alatt álló ingatlanok felújítása</t>
  </si>
  <si>
    <t>Jótállási biztosíték MNP</t>
  </si>
  <si>
    <t>206/2018 Zsikó Erzsébet helyi védelem alatt álló ing.tám.</t>
  </si>
  <si>
    <t>205/2018 Ambrus Lászlóné helyi védelem alatt álló ing.tám.</t>
  </si>
  <si>
    <t>204/2018 Huy István helyi védelem alatt álló ing.tám.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</si>
  <si>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</si>
  <si>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</si>
  <si>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</si>
  <si>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</si>
  <si>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</si>
  <si>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>Szociális kiadások fedezetére</t>
  </si>
  <si>
    <t>Egyensúlyi céltartalék</t>
  </si>
  <si>
    <t>Balassa János Kórház támogatása</t>
  </si>
  <si>
    <t>Működési céltartalékok összesen:</t>
  </si>
  <si>
    <t>Mindösszesen</t>
  </si>
  <si>
    <t>364/2018</t>
  </si>
  <si>
    <t>DOLOGI</t>
  </si>
  <si>
    <t>Belső ellenőri feladatok</t>
  </si>
  <si>
    <t>191/2018</t>
  </si>
  <si>
    <t>Ált tartalék</t>
  </si>
  <si>
    <t xml:space="preserve">2018. évi Közfogl.program –  áthúzódó önerő </t>
  </si>
  <si>
    <t>2018. évi beszámoló visszafizetési ktg. Nemz.pótlék</t>
  </si>
  <si>
    <t>2018. évi beszámoló visszafizetési ktg. Szoc.ágazati pótlék</t>
  </si>
  <si>
    <t>2018. évi beszámoló visszafizetési ktg. Normatíva</t>
  </si>
  <si>
    <t>2018. évi beszámoló visszafizetési ktg. Tel. Szociális támogatás</t>
  </si>
  <si>
    <t>2018. évi költségvetési maradvány korrekciója MÁK beszámoló alapján általános tartalékba</t>
  </si>
  <si>
    <t>Általános tartalék</t>
  </si>
  <si>
    <t>Sorzsám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</si>
  <si>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</si>
  <si>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</si>
  <si>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</si>
  <si>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</si>
  <si>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</si>
  <si>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</si>
  <si>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</si>
  <si>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</si>
  <si>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</si>
  <si>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</si>
  <si>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</si>
  <si>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</si>
  <si>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</si>
  <si>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</si>
  <si>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</si>
  <si>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</si>
  <si>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</si>
  <si>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</si>
  <si>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</si>
  <si>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33/2019</t>
  </si>
  <si>
    <t>68/2019</t>
  </si>
  <si>
    <t>73/209</t>
  </si>
  <si>
    <t>78/2019</t>
  </si>
  <si>
    <t>94/2019</t>
  </si>
  <si>
    <t>95/2019</t>
  </si>
  <si>
    <t>110/2019</t>
  </si>
  <si>
    <t>111/2019</t>
  </si>
  <si>
    <t>120/2019</t>
  </si>
  <si>
    <t>127/2019</t>
  </si>
  <si>
    <t>128/2019</t>
  </si>
  <si>
    <t>129/2019</t>
  </si>
  <si>
    <t>130/2019</t>
  </si>
  <si>
    <t>Műv.Ház fűtéskorszerűsítés műszaki ellenőr</t>
  </si>
  <si>
    <t>Műv.Ház fűtéskorszerűsítés</t>
  </si>
  <si>
    <t>Emlékmű körüli kerítés felújítás</t>
  </si>
  <si>
    <t xml:space="preserve"> Emlékmű felújítás</t>
  </si>
  <si>
    <t>Bát-Kom Kft Sportcsarnok működésére</t>
  </si>
  <si>
    <t>Belterületi utak kátyúzása</t>
  </si>
  <si>
    <t>Utak kátyúzása II. ütem külterületi utak</t>
  </si>
  <si>
    <t>1216/4 hrsz középsziget átépítése pénzeszköz átadás Alsónyék</t>
  </si>
  <si>
    <t>Ipari park területés zöld-területkezelés és egyéb üzemlt.fel.ok</t>
  </si>
  <si>
    <t>Támogatás Blága Zsolt épület-karbantartási feladatok</t>
  </si>
  <si>
    <t>Rákóczi Szövetség támogatása</t>
  </si>
  <si>
    <t>BSE TAO sportfejlesztési támogatás</t>
  </si>
  <si>
    <t>szennyvíztelep fejlesztés/0432 hrsz. Gauzer Z. ingatlanrész közter.kiala. Ktgei</t>
  </si>
  <si>
    <t>szennyvíztelep fejlesztés/0432 hrsz. Gauzer Z. ingatlanrész megvásárlás</t>
  </si>
  <si>
    <t>Német Önk. tanösvény járda kialakítás felold</t>
  </si>
  <si>
    <t>35/2019 Budai utca 7. állapot dokument.elkész./ "Tervezésre, pályzatok készítésére" CT terhére</t>
  </si>
  <si>
    <t>35/2019 Budai utca 7.építéstörténeti tudományos dokument.elkész./ "Tervezésre, pályzatok készítésére" CT terhére</t>
  </si>
  <si>
    <t>37/2019 Műv.Ház fűtéskorsz.tervdokumentáció elkész/ "Tervezésre, pályzatok készítésére" CT terhére</t>
  </si>
  <si>
    <t>131/2019 dr.Hermann E. utca felújítás önerő jóváhagyása pályázati saját forrás keret feloldás</t>
  </si>
  <si>
    <t xml:space="preserve">131/2019 dr.Hermann E. utca felújítás önerő jóváhagyása </t>
  </si>
  <si>
    <t>132/2019 Önkormányzati bérlakás gázkazán csere lakásgazd. Keret terhére</t>
  </si>
  <si>
    <t>TOP 1.1. ipari alapinfrastruktúra szolg. Szerz. (II. félév)</t>
  </si>
  <si>
    <t>Külterületi utak felújítására (Vadásztársaság)</t>
  </si>
  <si>
    <t>Városfejlesztési feladatok</t>
  </si>
  <si>
    <t>Átcsoportosítás egyéb</t>
  </si>
  <si>
    <t>Kiegészítő támogatás 1354/2019 korm. határozat alapján</t>
  </si>
  <si>
    <t>Ingatlan értékesítés bevétele</t>
  </si>
  <si>
    <t>126/2019 Bonyhádi úti ingatlanrész értékesítése</t>
  </si>
  <si>
    <t>TOP önerő új CT feloldás</t>
  </si>
  <si>
    <t>Pályázati saját forrás CT feloldás</t>
  </si>
  <si>
    <t>137/2019</t>
  </si>
  <si>
    <t>126/2019</t>
  </si>
  <si>
    <t>20</t>
  </si>
  <si>
    <t>21</t>
  </si>
  <si>
    <t>22</t>
  </si>
  <si>
    <t>23</t>
  </si>
  <si>
    <t>24</t>
  </si>
  <si>
    <t>25</t>
  </si>
  <si>
    <t>Új TOP pályázatok önerő feloldás</t>
  </si>
  <si>
    <t>137/2019 1973/103-112 hrsz. Ingatlanok értékesítése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</si>
</sst>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4" xfId="0" applyNumberFormat="1" applyFont="1" applyFill="1" applyBorder="1"/>
    <xf numFmtId="0" fontId="3" fillId="0" borderId="0" xfId="0" applyFont="1"/>
    <xf numFmtId="0" fontId="3" fillId="0" borderId="1" xfId="0" applyFont="1" applyBorder="1"/>
    <xf numFmtId="0" fontId="3" fillId="3" borderId="2" xfId="0" applyFont="1" applyFill="1" applyBorder="1"/>
    <xf numFmtId="0" fontId="3" fillId="3" borderId="5" xfId="0" applyFont="1" applyFill="1" applyBorder="1" applyAlignment="1">
      <alignment wrapText="1"/>
    </xf>
    <xf numFmtId="3" fontId="3" fillId="3" borderId="6" xfId="0" applyNumberFormat="1" applyFont="1" applyFill="1" applyBorder="1" applyAlignment="1">
      <alignment horizontal="right" wrapText="1"/>
    </xf>
    <xf numFmtId="0" fontId="3" fillId="3" borderId="1" xfId="0" applyFont="1" applyFill="1" applyBorder="1"/>
    <xf numFmtId="0" fontId="3" fillId="0" borderId="5" xfId="0" applyFont="1" applyBorder="1" applyAlignment="1">
      <alignment wrapText="1"/>
    </xf>
    <xf numFmtId="3" fontId="4" fillId="3" borderId="6" xfId="0" applyNumberFormat="1" applyFont="1" applyFill="1" applyBorder="1" applyAlignment="1">
      <alignment horizontal="right" wrapText="1"/>
    </xf>
    <xf numFmtId="0" fontId="3" fillId="3" borderId="5" xfId="1" applyFont="1" applyFill="1" applyBorder="1" applyAlignment="1">
      <alignment horizontal="left" wrapText="1" indent="1"/>
    </xf>
    <xf numFmtId="3" fontId="3" fillId="3" borderId="6" xfId="0" applyNumberFormat="1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/>
    <xf numFmtId="0" fontId="2" fillId="4" borderId="2" xfId="0" applyFont="1" applyFill="1" applyBorder="1"/>
    <xf numFmtId="0" fontId="2" fillId="4" borderId="5" xfId="0" applyFont="1" applyFill="1" applyBorder="1" applyAlignment="1">
      <alignment horizontal="left" wrapText="1" indent="1"/>
    </xf>
    <xf numFmtId="3" fontId="2" fillId="4" borderId="6" xfId="0" applyNumberFormat="1" applyFont="1" applyFill="1" applyBorder="1" applyAlignment="1">
      <alignment horizontal="right" wrapText="1"/>
    </xf>
    <xf numFmtId="0" fontId="0" fillId="0" borderId="7" xfId="0" applyBorder="1"/>
    <xf numFmtId="0" fontId="3" fillId="0" borderId="2" xfId="0" applyFont="1" applyBorder="1"/>
    <xf numFmtId="0" fontId="3" fillId="0" borderId="5" xfId="0" applyFont="1" applyBorder="1"/>
    <xf numFmtId="3" fontId="3" fillId="3" borderId="6" xfId="0" applyNumberFormat="1" applyFont="1" applyFill="1" applyBorder="1"/>
    <xf numFmtId="0" fontId="3" fillId="3" borderId="5" xfId="2" applyFont="1" applyFill="1" applyBorder="1" applyAlignment="1">
      <alignment horizontal="left" wrapText="1" indent="1"/>
    </xf>
    <xf numFmtId="3" fontId="3" fillId="0" borderId="8" xfId="0" applyNumberFormat="1" applyFont="1" applyBorder="1"/>
    <xf numFmtId="0" fontId="3" fillId="5" borderId="1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3" fontId="2" fillId="5" borderId="8" xfId="0" applyNumberFormat="1" applyFont="1" applyFill="1" applyBorder="1"/>
    <xf numFmtId="0" fontId="3" fillId="6" borderId="1" xfId="0" applyFont="1" applyFill="1" applyBorder="1"/>
    <xf numFmtId="0" fontId="2" fillId="6" borderId="2" xfId="0" applyFont="1" applyFill="1" applyBorder="1"/>
    <xf numFmtId="0" fontId="2" fillId="6" borderId="10" xfId="0" applyFont="1" applyFill="1" applyBorder="1"/>
    <xf numFmtId="3" fontId="2" fillId="6" borderId="11" xfId="0" applyNumberFormat="1" applyFont="1" applyFill="1" applyBorder="1"/>
    <xf numFmtId="3" fontId="3" fillId="3" borderId="1" xfId="0" applyNumberFormat="1" applyFont="1" applyFill="1" applyBorder="1"/>
    <xf numFmtId="3" fontId="3" fillId="3" borderId="12" xfId="0" applyNumberFormat="1" applyFont="1" applyFill="1" applyBorder="1"/>
    <xf numFmtId="49" fontId="8" fillId="3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  <xf numFmtId="0" fontId="10" fillId="0" borderId="1" xfId="0" applyFont="1" applyBorder="1" applyAlignment="1">
      <alignment horizontal="left" indent="1"/>
    </xf>
    <xf numFmtId="3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3" applyFont="1" applyFill="1" applyBorder="1" applyAlignment="1" applyProtection="1">
      <alignment horizontal="left" vertical="center" wrapText="1" indent="1"/>
    </xf>
    <xf numFmtId="3" fontId="12" fillId="3" borderId="1" xfId="0" applyNumberFormat="1" applyFont="1" applyFill="1" applyBorder="1" applyAlignment="1" applyProtection="1">
      <alignment vertical="center" wrapText="1"/>
    </xf>
    <xf numFmtId="49" fontId="13" fillId="3" borderId="1" xfId="3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 applyProtection="1">
      <alignment horizontal="left" wrapText="1" indent="1"/>
    </xf>
    <xf numFmtId="3" fontId="0" fillId="0" borderId="1" xfId="0" applyNumberFormat="1" applyBorder="1"/>
    <xf numFmtId="0" fontId="10" fillId="3" borderId="1" xfId="0" applyFont="1" applyFill="1" applyBorder="1" applyAlignment="1">
      <alignment horizontal="left" indent="1"/>
    </xf>
    <xf numFmtId="0" fontId="0" fillId="0" borderId="1" xfId="0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3" fontId="6" fillId="0" borderId="1" xfId="0" applyNumberFormat="1" applyFont="1" applyBorder="1"/>
    <xf numFmtId="0" fontId="3" fillId="7" borderId="5" xfId="0" applyFont="1" applyFill="1" applyBorder="1" applyAlignment="1">
      <alignment wrapText="1"/>
    </xf>
    <xf numFmtId="3" fontId="3" fillId="7" borderId="6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left" wrapText="1" indent="1"/>
    </xf>
    <xf numFmtId="3" fontId="3" fillId="7" borderId="1" xfId="0" applyNumberFormat="1" applyFont="1" applyFill="1" applyBorder="1" applyAlignment="1">
      <alignment horizontal="right" wrapText="1"/>
    </xf>
    <xf numFmtId="3" fontId="4" fillId="7" borderId="13" xfId="0" applyNumberFormat="1" applyFont="1" applyFill="1" applyBorder="1" applyAlignment="1" applyProtection="1">
      <alignment vertical="center"/>
    </xf>
    <xf numFmtId="0" fontId="10" fillId="7" borderId="14" xfId="0" applyFont="1" applyFill="1" applyBorder="1" applyAlignment="1">
      <alignment horizontal="left" wrapText="1" indent="1"/>
    </xf>
    <xf numFmtId="3" fontId="1" fillId="7" borderId="15" xfId="0" applyNumberFormat="1" applyFont="1" applyFill="1" applyBorder="1" applyAlignment="1" applyProtection="1"/>
    <xf numFmtId="0" fontId="10" fillId="7" borderId="1" xfId="0" applyFont="1" applyFill="1" applyBorder="1" applyAlignment="1">
      <alignment horizontal="left" vertical="center" indent="1"/>
    </xf>
    <xf numFmtId="3" fontId="4" fillId="7" borderId="1" xfId="0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0" fillId="0" borderId="0" xfId="0" applyBorder="1"/>
    <xf numFmtId="0" fontId="9" fillId="3" borderId="0" xfId="0" applyFont="1" applyFill="1" applyBorder="1"/>
    <xf numFmtId="0" fontId="11" fillId="3" borderId="0" xfId="0" applyFont="1" applyFill="1" applyBorder="1"/>
    <xf numFmtId="0" fontId="11" fillId="0" borderId="0" xfId="0" applyFont="1" applyFill="1" applyBorder="1"/>
    <xf numFmtId="3" fontId="4" fillId="3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Border="1" applyAlignment="1" applyProtection="1"/>
    <xf numFmtId="3" fontId="8" fillId="3" borderId="1" xfId="0" applyNumberFormat="1" applyFont="1" applyFill="1" applyBorder="1" applyAlignment="1" applyProtection="1">
      <alignment vertical="center" wrapText="1"/>
      <protection locked="0"/>
    </xf>
    <xf numFmtId="0" fontId="3" fillId="7" borderId="1" xfId="3" applyFont="1" applyFill="1" applyBorder="1" applyAlignment="1">
      <alignment horizontal="left" vertical="center" wrapText="1" indent="1"/>
    </xf>
    <xf numFmtId="3" fontId="3" fillId="7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3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>
      <alignment horizontal="left" wrapText="1" indent="1"/>
    </xf>
    <xf numFmtId="0" fontId="10" fillId="3" borderId="1" xfId="0" applyFont="1" applyFill="1" applyBorder="1" applyAlignment="1">
      <alignment horizontal="left" vertical="center" indent="1"/>
    </xf>
    <xf numFmtId="3" fontId="4" fillId="3" borderId="1" xfId="0" applyNumberFormat="1" applyFont="1" applyFill="1" applyBorder="1" applyAlignment="1">
      <alignment vertical="center"/>
    </xf>
  </cellXfs>
  <cellStyles count="4">
    <cellStyle name="Normál" xfId="0" builtinId="0"/>
    <cellStyle name="Normál 3 3" xfId="1" xr:uid="{00000000-0005-0000-0000-000001000000}"/>
    <cellStyle name="Normál 4" xfId="2" xr:uid="{00000000-0005-0000-0000-000002000000}"/>
    <cellStyle name="Normál_KVRENMUNKA" xfId="3" xr:uid="{CC1491D6-0E81-4C66-920B-3938C1BF8A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7"/>
  <sheetViews>
    <sheetView tabSelected="1" topLeftCell="A16" workbookViewId="0">
      <selection activeCell="C23" sqref="C23"/>
    </sheetView>
  </sheetViews>
  <sheetFormatPr defaultRowHeight="15" x14ac:dyDescent="0.25"/>
  <cols>
    <col min="1" max="1" width="10.7109375" customWidth="1"/>
    <col min="2" max="2" width="14.28515625" customWidth="1"/>
    <col min="3" max="3" width="49.5703125" customWidth="1"/>
    <col min="4" max="4" width="19.42578125" customWidth="1"/>
  </cols>
  <sheetData>
    <row r="1" spans="1:5" s="60" customFormat="1" ht="29.25" x14ac:dyDescent="0.25">
      <c r="A1" s="1" t="s">
        <v>50</v>
      </c>
      <c r="B1" s="1" t="s">
        <v>0</v>
      </c>
      <c r="C1" s="47"/>
      <c r="D1" s="48" t="s">
        <v>3</v>
      </c>
      <c r="E1" s="59"/>
    </row>
    <row r="2" spans="1:5" s="60" customFormat="1" x14ac:dyDescent="0.25">
      <c r="A2" s="1"/>
      <c r="B2" s="47"/>
      <c r="C2" s="47" t="s">
        <v>49</v>
      </c>
      <c r="D2" s="48">
        <v>15044</v>
      </c>
      <c r="E2" s="59"/>
    </row>
    <row r="3" spans="1:5" s="61" customFormat="1" ht="30" customHeight="1" x14ac:dyDescent="0.25">
      <c r="A3" s="35" t="s">
        <v>51</v>
      </c>
      <c r="B3" s="35" t="s">
        <v>70</v>
      </c>
      <c r="C3" s="36" t="s">
        <v>96</v>
      </c>
      <c r="D3" s="64">
        <v>-400</v>
      </c>
    </row>
    <row r="4" spans="1:5" s="61" customFormat="1" ht="30" customHeight="1" x14ac:dyDescent="0.25">
      <c r="A4" s="35" t="s">
        <v>52</v>
      </c>
      <c r="B4" s="35" t="s">
        <v>70</v>
      </c>
      <c r="C4" s="36" t="s">
        <v>95</v>
      </c>
      <c r="D4" s="64">
        <v>-61</v>
      </c>
    </row>
    <row r="5" spans="1:5" s="62" customFormat="1" ht="30" customHeight="1" x14ac:dyDescent="0.25">
      <c r="A5" s="35" t="s">
        <v>53</v>
      </c>
      <c r="B5" s="35" t="s">
        <v>71</v>
      </c>
      <c r="C5" s="37" t="s">
        <v>94</v>
      </c>
      <c r="D5" s="65">
        <v>-191</v>
      </c>
    </row>
    <row r="6" spans="1:5" s="61" customFormat="1" ht="30" customHeight="1" x14ac:dyDescent="0.25">
      <c r="A6" s="35" t="s">
        <v>54</v>
      </c>
      <c r="B6" s="35" t="s">
        <v>72</v>
      </c>
      <c r="C6" s="36" t="s">
        <v>93</v>
      </c>
      <c r="D6" s="38">
        <v>-50</v>
      </c>
      <c r="E6" s="62"/>
    </row>
    <row r="7" spans="1:5" s="61" customFormat="1" ht="30" customHeight="1" x14ac:dyDescent="0.25">
      <c r="A7" s="35" t="s">
        <v>55</v>
      </c>
      <c r="B7" s="35" t="s">
        <v>73</v>
      </c>
      <c r="C7" s="37" t="s">
        <v>92</v>
      </c>
      <c r="D7" s="38">
        <v>-100</v>
      </c>
      <c r="E7" s="62"/>
    </row>
    <row r="8" spans="1:5" s="62" customFormat="1" ht="30" customHeight="1" x14ac:dyDescent="0.2">
      <c r="A8" s="35" t="s">
        <v>56</v>
      </c>
      <c r="B8" s="35" t="s">
        <v>74</v>
      </c>
      <c r="C8" s="39" t="s">
        <v>91</v>
      </c>
      <c r="D8" s="40">
        <v>-4731</v>
      </c>
    </row>
    <row r="9" spans="1:5" s="62" customFormat="1" ht="30" customHeight="1" x14ac:dyDescent="0.25">
      <c r="A9" s="35" t="s">
        <v>57</v>
      </c>
      <c r="B9" s="35" t="s">
        <v>75</v>
      </c>
      <c r="C9" s="37" t="s">
        <v>90</v>
      </c>
      <c r="D9" s="65">
        <v>-300</v>
      </c>
    </row>
    <row r="10" spans="1:5" s="61" customFormat="1" ht="30" customHeight="1" x14ac:dyDescent="0.25">
      <c r="A10" s="35" t="s">
        <v>58</v>
      </c>
      <c r="B10" s="41"/>
      <c r="C10" s="39" t="s">
        <v>44</v>
      </c>
      <c r="D10" s="38">
        <v>-164</v>
      </c>
    </row>
    <row r="11" spans="1:5" s="61" customFormat="1" ht="30" customHeight="1" x14ac:dyDescent="0.25">
      <c r="A11" s="35" t="s">
        <v>59</v>
      </c>
      <c r="B11" s="41"/>
      <c r="C11" s="39" t="s">
        <v>45</v>
      </c>
      <c r="D11" s="38">
        <v>-137</v>
      </c>
    </row>
    <row r="12" spans="1:5" s="61" customFormat="1" ht="30" customHeight="1" x14ac:dyDescent="0.25">
      <c r="A12" s="35" t="s">
        <v>60</v>
      </c>
      <c r="B12" s="41"/>
      <c r="C12" s="39" t="s">
        <v>46</v>
      </c>
      <c r="D12" s="38">
        <v>-739</v>
      </c>
    </row>
    <row r="13" spans="1:5" s="61" customFormat="1" ht="30" customHeight="1" x14ac:dyDescent="0.25">
      <c r="A13" s="35" t="s">
        <v>61</v>
      </c>
      <c r="B13" s="41"/>
      <c r="C13" s="39" t="s">
        <v>47</v>
      </c>
      <c r="D13" s="38">
        <v>-282</v>
      </c>
    </row>
    <row r="14" spans="1:5" s="63" customFormat="1" ht="30" customHeight="1" x14ac:dyDescent="0.2">
      <c r="A14" s="35" t="s">
        <v>62</v>
      </c>
      <c r="B14" s="35"/>
      <c r="C14" s="42" t="s">
        <v>48</v>
      </c>
      <c r="D14" s="66">
        <v>67</v>
      </c>
    </row>
    <row r="15" spans="1:5" s="63" customFormat="1" ht="24" customHeight="1" x14ac:dyDescent="0.2">
      <c r="A15" s="35"/>
      <c r="B15" s="35"/>
      <c r="C15" s="42" t="s">
        <v>107</v>
      </c>
      <c r="D15" s="66">
        <v>1441</v>
      </c>
    </row>
    <row r="16" spans="1:5" s="62" customFormat="1" ht="30" customHeight="1" x14ac:dyDescent="0.25">
      <c r="A16" s="35" t="s">
        <v>63</v>
      </c>
      <c r="B16" s="35" t="s">
        <v>76</v>
      </c>
      <c r="C16" s="43" t="s">
        <v>89</v>
      </c>
      <c r="D16" s="44">
        <v>-1533</v>
      </c>
    </row>
    <row r="17" spans="1:5" s="62" customFormat="1" ht="30" customHeight="1" x14ac:dyDescent="0.25">
      <c r="A17" s="35" t="s">
        <v>64</v>
      </c>
      <c r="B17" s="35" t="s">
        <v>77</v>
      </c>
      <c r="C17" s="45" t="s">
        <v>88</v>
      </c>
      <c r="D17" s="44">
        <v>-185</v>
      </c>
    </row>
    <row r="18" spans="1:5" s="62" customFormat="1" ht="30" customHeight="1" x14ac:dyDescent="0.25">
      <c r="A18" s="35" t="s">
        <v>65</v>
      </c>
      <c r="B18" s="35" t="s">
        <v>78</v>
      </c>
      <c r="C18" s="43" t="s">
        <v>87</v>
      </c>
      <c r="D18" s="44">
        <v>-812</v>
      </c>
    </row>
    <row r="19" spans="1:5" s="62" customFormat="1" ht="30" customHeight="1" x14ac:dyDescent="0.25">
      <c r="A19" s="35" t="s">
        <v>66</v>
      </c>
      <c r="B19" s="35" t="s">
        <v>79</v>
      </c>
      <c r="C19" s="43" t="s">
        <v>86</v>
      </c>
      <c r="D19" s="44">
        <v>-276</v>
      </c>
    </row>
    <row r="20" spans="1:5" s="62" customFormat="1" ht="30" customHeight="1" x14ac:dyDescent="0.25">
      <c r="A20" s="35" t="s">
        <v>67</v>
      </c>
      <c r="B20" s="35" t="s">
        <v>80</v>
      </c>
      <c r="C20" s="43" t="s">
        <v>85</v>
      </c>
      <c r="D20" s="44">
        <v>-242</v>
      </c>
    </row>
    <row r="21" spans="1:5" s="62" customFormat="1" ht="30" customHeight="1" x14ac:dyDescent="0.2">
      <c r="A21" s="35" t="s">
        <v>68</v>
      </c>
      <c r="B21" s="35" t="s">
        <v>81</v>
      </c>
      <c r="C21" s="39" t="s">
        <v>84</v>
      </c>
      <c r="D21" s="64">
        <v>-1983</v>
      </c>
    </row>
    <row r="22" spans="1:5" s="61" customFormat="1" ht="30" customHeight="1" x14ac:dyDescent="0.25">
      <c r="A22" s="35" t="s">
        <v>69</v>
      </c>
      <c r="B22" s="35" t="s">
        <v>82</v>
      </c>
      <c r="C22" s="39" t="s">
        <v>83</v>
      </c>
      <c r="D22" s="44">
        <v>-150</v>
      </c>
    </row>
    <row r="23" spans="1:5" s="61" customFormat="1" ht="30" customHeight="1" x14ac:dyDescent="0.25">
      <c r="A23" s="35" t="s">
        <v>115</v>
      </c>
      <c r="B23" s="35"/>
      <c r="C23" s="69" t="s">
        <v>108</v>
      </c>
      <c r="D23" s="70">
        <v>15941</v>
      </c>
    </row>
    <row r="24" spans="1:5" s="61" customFormat="1" ht="30" customHeight="1" x14ac:dyDescent="0.25">
      <c r="A24" s="35" t="s">
        <v>116</v>
      </c>
      <c r="B24" s="35"/>
      <c r="C24" s="71" t="s">
        <v>109</v>
      </c>
      <c r="D24" s="70">
        <v>9825</v>
      </c>
    </row>
    <row r="25" spans="1:5" s="61" customFormat="1" ht="30" customHeight="1" x14ac:dyDescent="0.25">
      <c r="A25" s="35" t="s">
        <v>117</v>
      </c>
      <c r="B25" s="35" t="s">
        <v>113</v>
      </c>
      <c r="C25" s="71" t="s">
        <v>122</v>
      </c>
      <c r="D25" s="70">
        <v>9991</v>
      </c>
    </row>
    <row r="26" spans="1:5" s="61" customFormat="1" ht="30" customHeight="1" x14ac:dyDescent="0.25">
      <c r="A26" s="35" t="s">
        <v>118</v>
      </c>
      <c r="B26" s="35" t="s">
        <v>114</v>
      </c>
      <c r="C26" s="71" t="s">
        <v>110</v>
      </c>
      <c r="D26" s="70">
        <v>3500</v>
      </c>
    </row>
    <row r="27" spans="1:5" s="61" customFormat="1" ht="30" customHeight="1" x14ac:dyDescent="0.25">
      <c r="A27" s="35" t="s">
        <v>119</v>
      </c>
      <c r="B27" s="35"/>
      <c r="C27" s="72" t="s">
        <v>111</v>
      </c>
      <c r="D27" s="73">
        <v>6000</v>
      </c>
    </row>
    <row r="28" spans="1:5" s="61" customFormat="1" ht="30" customHeight="1" x14ac:dyDescent="0.25">
      <c r="A28" s="35" t="s">
        <v>120</v>
      </c>
      <c r="B28" s="35"/>
      <c r="C28" s="69" t="s">
        <v>112</v>
      </c>
      <c r="D28" s="38">
        <v>1000</v>
      </c>
    </row>
    <row r="29" spans="1:5" s="60" customFormat="1" x14ac:dyDescent="0.25">
      <c r="A29" s="46"/>
      <c r="B29" s="46"/>
      <c r="C29" s="46"/>
      <c r="D29" s="49">
        <f>SUM(D2:D28)</f>
        <v>50473</v>
      </c>
    </row>
    <row r="30" spans="1:5" s="60" customFormat="1" x14ac:dyDescent="0.25"/>
    <row r="31" spans="1:5" ht="15.75" thickBot="1" x14ac:dyDescent="0.3"/>
    <row r="32" spans="1:5" ht="29.25" x14ac:dyDescent="0.25">
      <c r="A32" s="1" t="s">
        <v>0</v>
      </c>
      <c r="B32" s="2" t="s">
        <v>1</v>
      </c>
      <c r="C32" s="3" t="s">
        <v>2</v>
      </c>
      <c r="D32" s="4" t="s">
        <v>3</v>
      </c>
      <c r="E32" s="5"/>
    </row>
    <row r="33" spans="1:5" ht="24.95" customHeight="1" x14ac:dyDescent="0.25">
      <c r="A33" s="6"/>
      <c r="B33" s="7" t="s">
        <v>4</v>
      </c>
      <c r="C33" s="8" t="s">
        <v>5</v>
      </c>
      <c r="D33" s="9">
        <v>2500</v>
      </c>
      <c r="E33" s="5" t="s">
        <v>6</v>
      </c>
    </row>
    <row r="34" spans="1:5" ht="24.95" customHeight="1" x14ac:dyDescent="0.25">
      <c r="A34" s="10"/>
      <c r="B34" s="7" t="s">
        <v>4</v>
      </c>
      <c r="C34" s="8" t="s">
        <v>7</v>
      </c>
      <c r="D34" s="9">
        <v>1250</v>
      </c>
      <c r="E34" s="5" t="s">
        <v>6</v>
      </c>
    </row>
    <row r="35" spans="1:5" ht="30" x14ac:dyDescent="0.25">
      <c r="A35" s="10"/>
      <c r="B35" s="7" t="s">
        <v>4</v>
      </c>
      <c r="C35" s="11" t="s">
        <v>8</v>
      </c>
      <c r="D35" s="9">
        <v>3147</v>
      </c>
      <c r="E35" s="5" t="s">
        <v>9</v>
      </c>
    </row>
    <row r="36" spans="1:5" x14ac:dyDescent="0.25">
      <c r="A36" s="10"/>
      <c r="B36" s="7" t="s">
        <v>4</v>
      </c>
      <c r="C36" s="11" t="s">
        <v>10</v>
      </c>
      <c r="D36" s="9">
        <v>1930</v>
      </c>
      <c r="E36" s="5" t="s">
        <v>9</v>
      </c>
    </row>
    <row r="37" spans="1:5" x14ac:dyDescent="0.25">
      <c r="A37" s="10"/>
      <c r="B37" s="7" t="s">
        <v>4</v>
      </c>
      <c r="C37" s="8" t="s">
        <v>11</v>
      </c>
      <c r="D37" s="9">
        <v>5435</v>
      </c>
      <c r="E37" s="5" t="s">
        <v>9</v>
      </c>
    </row>
    <row r="38" spans="1:5" x14ac:dyDescent="0.25">
      <c r="A38" s="10"/>
      <c r="B38" s="7" t="s">
        <v>4</v>
      </c>
      <c r="C38" s="8" t="s">
        <v>12</v>
      </c>
      <c r="D38" s="9">
        <v>500</v>
      </c>
      <c r="E38" s="5" t="s">
        <v>9</v>
      </c>
    </row>
    <row r="39" spans="1:5" x14ac:dyDescent="0.25">
      <c r="A39" s="10" t="s">
        <v>13</v>
      </c>
      <c r="B39" s="7" t="s">
        <v>4</v>
      </c>
      <c r="C39" s="8" t="s">
        <v>14</v>
      </c>
      <c r="D39" s="9">
        <v>5997</v>
      </c>
      <c r="E39" s="5"/>
    </row>
    <row r="40" spans="1:5" x14ac:dyDescent="0.25">
      <c r="A40" s="10" t="s">
        <v>15</v>
      </c>
      <c r="B40" s="7" t="s">
        <v>4</v>
      </c>
      <c r="C40" s="8" t="s">
        <v>16</v>
      </c>
      <c r="D40" s="9">
        <v>1664</v>
      </c>
      <c r="E40" s="5"/>
    </row>
    <row r="41" spans="1:5" x14ac:dyDescent="0.25">
      <c r="A41" s="10"/>
      <c r="B41" s="7" t="s">
        <v>4</v>
      </c>
      <c r="C41" s="8" t="s">
        <v>17</v>
      </c>
      <c r="D41" s="9">
        <v>1000</v>
      </c>
      <c r="E41" s="5"/>
    </row>
    <row r="42" spans="1:5" x14ac:dyDescent="0.25">
      <c r="A42" s="10"/>
      <c r="B42" s="7"/>
      <c r="C42" s="50" t="s">
        <v>97</v>
      </c>
      <c r="D42" s="51">
        <v>-1000</v>
      </c>
      <c r="E42" s="5"/>
    </row>
    <row r="43" spans="1:5" x14ac:dyDescent="0.25">
      <c r="A43" s="10"/>
      <c r="B43" s="7" t="s">
        <v>4</v>
      </c>
      <c r="C43" s="8" t="s">
        <v>18</v>
      </c>
      <c r="D43" s="9">
        <v>6000</v>
      </c>
      <c r="E43" s="5"/>
    </row>
    <row r="44" spans="1:5" x14ac:dyDescent="0.25">
      <c r="A44" s="10"/>
      <c r="B44" s="7"/>
      <c r="C44" s="50" t="s">
        <v>121</v>
      </c>
      <c r="D44" s="51">
        <v>-6000</v>
      </c>
      <c r="E44" s="5"/>
    </row>
    <row r="45" spans="1:5" x14ac:dyDescent="0.25">
      <c r="A45" s="10"/>
      <c r="B45" s="7" t="s">
        <v>4</v>
      </c>
      <c r="C45" s="8" t="s">
        <v>19</v>
      </c>
      <c r="D45" s="12">
        <v>3000</v>
      </c>
      <c r="E45" s="5" t="s">
        <v>6</v>
      </c>
    </row>
    <row r="46" spans="1:5" ht="30" x14ac:dyDescent="0.25">
      <c r="A46" s="10"/>
      <c r="B46" s="7" t="s">
        <v>4</v>
      </c>
      <c r="C46" s="52" t="s">
        <v>98</v>
      </c>
      <c r="D46" s="53">
        <v>-461</v>
      </c>
      <c r="E46" s="5"/>
    </row>
    <row r="47" spans="1:5" ht="45" x14ac:dyDescent="0.25">
      <c r="A47" s="10"/>
      <c r="B47" s="7" t="s">
        <v>4</v>
      </c>
      <c r="C47" s="52" t="s">
        <v>99</v>
      </c>
      <c r="D47" s="54">
        <v>-500</v>
      </c>
      <c r="E47" s="5" t="s">
        <v>9</v>
      </c>
    </row>
    <row r="48" spans="1:5" ht="30" x14ac:dyDescent="0.25">
      <c r="A48" s="10"/>
      <c r="B48" s="7" t="s">
        <v>4</v>
      </c>
      <c r="C48" s="55" t="s">
        <v>100</v>
      </c>
      <c r="D48" s="56">
        <v>-572</v>
      </c>
      <c r="E48" s="5" t="s">
        <v>6</v>
      </c>
    </row>
    <row r="49" spans="1:22" ht="24.95" customHeight="1" x14ac:dyDescent="0.25">
      <c r="A49" s="10"/>
      <c r="B49" s="7" t="s">
        <v>4</v>
      </c>
      <c r="C49" s="8" t="s">
        <v>104</v>
      </c>
      <c r="D49" s="12">
        <v>3500</v>
      </c>
      <c r="E49" s="5"/>
    </row>
    <row r="50" spans="1:22" ht="24.95" customHeight="1" x14ac:dyDescent="0.25">
      <c r="A50" s="10"/>
      <c r="B50" s="7" t="s">
        <v>4</v>
      </c>
      <c r="C50" s="11" t="s">
        <v>105</v>
      </c>
      <c r="D50" s="9">
        <v>5083</v>
      </c>
      <c r="E50" s="5" t="s">
        <v>9</v>
      </c>
    </row>
    <row r="51" spans="1:22" ht="24.95" customHeight="1" x14ac:dyDescent="0.25">
      <c r="A51" s="10"/>
      <c r="B51" s="7" t="s">
        <v>4</v>
      </c>
      <c r="C51" s="11" t="s">
        <v>106</v>
      </c>
      <c r="D51" s="9"/>
      <c r="E51" s="5" t="s">
        <v>6</v>
      </c>
    </row>
    <row r="52" spans="1:22" x14ac:dyDescent="0.25">
      <c r="A52" s="10"/>
      <c r="B52" s="7" t="s">
        <v>4</v>
      </c>
      <c r="C52" s="11" t="s">
        <v>20</v>
      </c>
      <c r="D52" s="12">
        <v>10000</v>
      </c>
      <c r="E52" s="5" t="s">
        <v>6</v>
      </c>
    </row>
    <row r="53" spans="1:22" x14ac:dyDescent="0.25">
      <c r="A53" s="10"/>
      <c r="B53" s="7"/>
      <c r="C53" s="57" t="s">
        <v>101</v>
      </c>
      <c r="D53" s="58">
        <v>-2180</v>
      </c>
      <c r="E53" s="5"/>
    </row>
    <row r="54" spans="1:22" x14ac:dyDescent="0.25">
      <c r="A54" s="10"/>
      <c r="B54" s="7"/>
      <c r="C54" s="57" t="s">
        <v>102</v>
      </c>
      <c r="D54" s="58">
        <v>2180</v>
      </c>
      <c r="E54" s="5"/>
    </row>
    <row r="55" spans="1:22" x14ac:dyDescent="0.25">
      <c r="A55" s="10"/>
      <c r="B55" s="7"/>
      <c r="C55" s="67" t="s">
        <v>112</v>
      </c>
      <c r="D55" s="68">
        <v>-1000</v>
      </c>
      <c r="E55" s="5"/>
    </row>
    <row r="56" spans="1:22" x14ac:dyDescent="0.25">
      <c r="A56" s="10"/>
      <c r="B56" s="7" t="s">
        <v>4</v>
      </c>
      <c r="C56" s="11" t="s">
        <v>21</v>
      </c>
      <c r="D56" s="9">
        <v>5542</v>
      </c>
      <c r="E56" s="5" t="s">
        <v>9</v>
      </c>
    </row>
    <row r="57" spans="1:22" x14ac:dyDescent="0.25">
      <c r="A57" s="10"/>
      <c r="B57" s="7"/>
      <c r="C57" s="57" t="s">
        <v>103</v>
      </c>
      <c r="D57" s="58">
        <v>-3600</v>
      </c>
      <c r="E57" s="5"/>
    </row>
    <row r="58" spans="1:22" x14ac:dyDescent="0.25">
      <c r="A58" s="6"/>
      <c r="B58" s="7" t="s">
        <v>4</v>
      </c>
      <c r="C58" s="11" t="s">
        <v>22</v>
      </c>
      <c r="D58" s="9">
        <v>500</v>
      </c>
      <c r="E58" s="5" t="s">
        <v>9</v>
      </c>
    </row>
    <row r="59" spans="1:22" x14ac:dyDescent="0.25">
      <c r="A59" s="6"/>
      <c r="B59" s="7" t="s">
        <v>4</v>
      </c>
      <c r="C59" s="11" t="s">
        <v>23</v>
      </c>
      <c r="D59" s="9">
        <v>1000</v>
      </c>
      <c r="E59" s="5" t="s">
        <v>9</v>
      </c>
    </row>
    <row r="60" spans="1:22" x14ac:dyDescent="0.25">
      <c r="A60" s="6"/>
      <c r="B60" s="7" t="s">
        <v>4</v>
      </c>
      <c r="C60" s="13" t="s">
        <v>24</v>
      </c>
      <c r="D60" s="14">
        <v>9625</v>
      </c>
      <c r="E60" s="5" t="s">
        <v>9</v>
      </c>
    </row>
    <row r="61" spans="1:22" ht="30" x14ac:dyDescent="0.25">
      <c r="A61" s="6"/>
      <c r="B61" s="7" t="s">
        <v>4</v>
      </c>
      <c r="C61" s="13" t="s">
        <v>25</v>
      </c>
      <c r="D61" s="14">
        <v>300</v>
      </c>
      <c r="E61" s="5" t="s">
        <v>9</v>
      </c>
    </row>
    <row r="62" spans="1:22" ht="30" x14ac:dyDescent="0.25">
      <c r="A62" s="6"/>
      <c r="B62" s="7" t="s">
        <v>4</v>
      </c>
      <c r="C62" s="13" t="s">
        <v>26</v>
      </c>
      <c r="D62" s="14">
        <v>162</v>
      </c>
      <c r="E62" s="5" t="s">
        <v>9</v>
      </c>
    </row>
    <row r="63" spans="1:22" x14ac:dyDescent="0.25">
      <c r="A63" s="6"/>
      <c r="B63" s="7" t="s">
        <v>4</v>
      </c>
      <c r="C63" s="13" t="s">
        <v>27</v>
      </c>
      <c r="D63" s="14">
        <v>300</v>
      </c>
      <c r="E63" s="5" t="s">
        <v>9</v>
      </c>
    </row>
    <row r="64" spans="1:22" x14ac:dyDescent="0.25">
      <c r="A64" s="15"/>
      <c r="B64" s="16" t="s">
        <v>4</v>
      </c>
      <c r="C64" s="17" t="s">
        <v>28</v>
      </c>
      <c r="D64" s="18">
        <f>SUM(D33:D63)</f>
        <v>55302</v>
      </c>
      <c r="E64" s="5"/>
      <c r="V64" s="19"/>
    </row>
    <row r="65" spans="1:5" ht="24.95" customHeight="1" x14ac:dyDescent="0.25">
      <c r="A65" s="6"/>
      <c r="B65" s="20" t="s">
        <v>29</v>
      </c>
      <c r="C65" s="21" t="s">
        <v>30</v>
      </c>
      <c r="D65" s="22">
        <v>150</v>
      </c>
      <c r="E65" s="5" t="s">
        <v>6</v>
      </c>
    </row>
    <row r="66" spans="1:5" ht="24.95" customHeight="1" x14ac:dyDescent="0.25">
      <c r="A66" s="6"/>
      <c r="B66" s="20" t="s">
        <v>29</v>
      </c>
      <c r="C66" s="21" t="s">
        <v>31</v>
      </c>
      <c r="D66" s="22">
        <v>60</v>
      </c>
      <c r="E66" s="5" t="s">
        <v>6</v>
      </c>
    </row>
    <row r="67" spans="1:5" ht="24.95" customHeight="1" x14ac:dyDescent="0.25">
      <c r="A67" s="6"/>
      <c r="B67" s="20" t="s">
        <v>29</v>
      </c>
      <c r="C67" s="21" t="s">
        <v>32</v>
      </c>
      <c r="D67" s="22">
        <v>150</v>
      </c>
      <c r="E67" s="5" t="s">
        <v>6</v>
      </c>
    </row>
    <row r="68" spans="1:5" ht="24.95" customHeight="1" x14ac:dyDescent="0.25">
      <c r="A68" s="6"/>
      <c r="B68" s="20" t="s">
        <v>29</v>
      </c>
      <c r="C68" s="21" t="s">
        <v>33</v>
      </c>
      <c r="D68" s="22">
        <v>1000</v>
      </c>
      <c r="E68" s="5" t="s">
        <v>6</v>
      </c>
    </row>
    <row r="69" spans="1:5" ht="24.95" customHeight="1" x14ac:dyDescent="0.25">
      <c r="A69" s="6"/>
      <c r="B69" s="20" t="s">
        <v>29</v>
      </c>
      <c r="C69" s="21" t="s">
        <v>34</v>
      </c>
      <c r="D69" s="22">
        <v>6500</v>
      </c>
      <c r="E69" s="5" t="s">
        <v>9</v>
      </c>
    </row>
    <row r="70" spans="1:5" x14ac:dyDescent="0.25">
      <c r="A70" s="6"/>
      <c r="B70" s="20" t="s">
        <v>29</v>
      </c>
      <c r="C70" s="13" t="s">
        <v>35</v>
      </c>
      <c r="D70" s="14">
        <v>800</v>
      </c>
      <c r="E70" s="5" t="s">
        <v>6</v>
      </c>
    </row>
    <row r="71" spans="1:5" ht="24.95" customHeight="1" x14ac:dyDescent="0.25">
      <c r="A71" s="6"/>
      <c r="B71" s="20"/>
      <c r="C71" s="23"/>
      <c r="D71" s="24"/>
      <c r="E71" s="5"/>
    </row>
    <row r="72" spans="1:5" ht="24.95" customHeight="1" x14ac:dyDescent="0.25">
      <c r="A72" s="25"/>
      <c r="B72" s="26" t="s">
        <v>29</v>
      </c>
      <c r="C72" s="27" t="s">
        <v>36</v>
      </c>
      <c r="D72" s="28">
        <f>SUM(D65:D71)</f>
        <v>8660</v>
      </c>
      <c r="E72" s="5"/>
    </row>
    <row r="73" spans="1:5" ht="15.75" thickBot="1" x14ac:dyDescent="0.3">
      <c r="A73" s="29"/>
      <c r="B73" s="30"/>
      <c r="C73" s="31" t="s">
        <v>37</v>
      </c>
      <c r="D73" s="32">
        <f>D64+D72</f>
        <v>63962</v>
      </c>
      <c r="E73" s="5"/>
    </row>
    <row r="76" spans="1:5" ht="24.95" customHeight="1" x14ac:dyDescent="0.25">
      <c r="A76" s="6" t="s">
        <v>38</v>
      </c>
      <c r="B76" s="20" t="s">
        <v>39</v>
      </c>
      <c r="C76" s="6" t="s">
        <v>40</v>
      </c>
      <c r="D76" s="33">
        <v>432</v>
      </c>
    </row>
    <row r="77" spans="1:5" ht="24.95" customHeight="1" x14ac:dyDescent="0.25">
      <c r="A77" s="6" t="s">
        <v>41</v>
      </c>
      <c r="B77" s="20" t="s">
        <v>42</v>
      </c>
      <c r="C77" s="6" t="s">
        <v>43</v>
      </c>
      <c r="D77" s="34">
        <v>1402</v>
      </c>
    </row>
  </sheetData>
  <phoneticPr fontId="1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Pénzügy2</cp:lastModifiedBy>
  <dcterms:created xsi:type="dcterms:W3CDTF">2019-04-18T11:41:43Z</dcterms:created>
  <dcterms:modified xsi:type="dcterms:W3CDTF">2019-06-20T08:18:11Z</dcterms:modified>
</cp:coreProperties>
</file>