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sz.mell" sheetId="1" r:id="rId1"/>
    <sheet name="1.sz.mell" sheetId="2" r:id="rId2"/>
  </sheets>
  <calcPr calcId="152511"/>
</workbook>
</file>

<file path=xl/calcChain.xml><?xml version="1.0" encoding="utf-8"?>
<calcChain xmlns="http://schemas.openxmlformats.org/spreadsheetml/2006/main">
  <c r="K36" i="2" l="1"/>
  <c r="J36" i="2"/>
  <c r="I36" i="2"/>
  <c r="G36" i="2"/>
  <c r="F36" i="2"/>
  <c r="E35" i="2"/>
  <c r="P33" i="2"/>
  <c r="H33" i="2"/>
  <c r="P32" i="2"/>
  <c r="L32" i="2"/>
  <c r="P31" i="2"/>
  <c r="P30" i="2"/>
  <c r="P29" i="2"/>
  <c r="L29" i="2"/>
  <c r="H29" i="2"/>
  <c r="P28" i="2"/>
  <c r="L28" i="2"/>
  <c r="H28" i="2"/>
  <c r="P27" i="2"/>
  <c r="L27" i="2"/>
  <c r="H27" i="2"/>
  <c r="P26" i="2"/>
  <c r="H26" i="2"/>
  <c r="P25" i="2"/>
  <c r="L25" i="2"/>
  <c r="H25" i="2"/>
  <c r="P24" i="2"/>
  <c r="L24" i="2"/>
  <c r="H24" i="2"/>
  <c r="P23" i="2"/>
  <c r="H23" i="2"/>
  <c r="P22" i="2"/>
  <c r="L22" i="2"/>
  <c r="H22" i="2"/>
  <c r="P21" i="2"/>
  <c r="L21" i="2"/>
  <c r="H21" i="2"/>
  <c r="P20" i="2"/>
  <c r="L20" i="2"/>
  <c r="H20" i="2"/>
  <c r="H36" i="2" s="1"/>
  <c r="P19" i="2"/>
  <c r="X53" i="1"/>
  <c r="W53" i="1"/>
  <c r="V53" i="1"/>
  <c r="U53" i="1"/>
  <c r="T53" i="1"/>
  <c r="S53" i="1"/>
  <c r="R53" i="1"/>
  <c r="Q53" i="1"/>
  <c r="P53" i="1"/>
  <c r="O53" i="1"/>
  <c r="N53" i="1"/>
  <c r="M53" i="1"/>
  <c r="K53" i="1"/>
  <c r="J53" i="1"/>
  <c r="I53" i="1"/>
  <c r="H53" i="1"/>
  <c r="Y47" i="1"/>
  <c r="Y46" i="1"/>
  <c r="Y45" i="1"/>
  <c r="Y44" i="1"/>
  <c r="Y43" i="1"/>
  <c r="Y42" i="1"/>
  <c r="Y41" i="1"/>
  <c r="Y40" i="1"/>
  <c r="Y39" i="1"/>
  <c r="L36" i="2" l="1"/>
  <c r="Y53" i="1"/>
</calcChain>
</file>

<file path=xl/sharedStrings.xml><?xml version="1.0" encoding="utf-8"?>
<sst xmlns="http://schemas.openxmlformats.org/spreadsheetml/2006/main" count="132" uniqueCount="66">
  <si>
    <t>2.számú melléklet</t>
  </si>
  <si>
    <t xml:space="preserve">működési </t>
  </si>
  <si>
    <t>évek</t>
  </si>
  <si>
    <t>esemény</t>
  </si>
  <si>
    <t>év/</t>
  </si>
  <si>
    <t>hivatalból</t>
  </si>
  <si>
    <t>33/1996.(III.27.)</t>
  </si>
  <si>
    <t>Bírói végz.</t>
  </si>
  <si>
    <t>szem.vált.:</t>
  </si>
  <si>
    <t>elvették</t>
  </si>
  <si>
    <t>AO egys.</t>
  </si>
  <si>
    <t>ÖKH:</t>
  </si>
  <si>
    <t>kelte</t>
  </si>
  <si>
    <t>Kovács Jné</t>
  </si>
  <si>
    <t>a közhasz-</t>
  </si>
  <si>
    <t>szerk.</t>
  </si>
  <si>
    <t>közalapítvány</t>
  </si>
  <si>
    <t xml:space="preserve">közhasznú </t>
  </si>
  <si>
    <t>K.L</t>
  </si>
  <si>
    <t>nú szerv .</t>
  </si>
  <si>
    <t>létesítése</t>
  </si>
  <si>
    <t>száma</t>
  </si>
  <si>
    <t>szervezet</t>
  </si>
  <si>
    <t>O.Iné</t>
  </si>
  <si>
    <t>jogállását</t>
  </si>
  <si>
    <t>közhasznú</t>
  </si>
  <si>
    <t>K: Bakó Jné,</t>
  </si>
  <si>
    <t>K.L,O.Iné</t>
  </si>
  <si>
    <t xml:space="preserve">támogatást </t>
  </si>
  <si>
    <t>kifizető évek</t>
  </si>
  <si>
    <t>személyi</t>
  </si>
  <si>
    <t>sorszám</t>
  </si>
  <si>
    <t>össz</t>
  </si>
  <si>
    <t>személy</t>
  </si>
  <si>
    <t>tám</t>
  </si>
  <si>
    <t>1.számú melléklet</t>
  </si>
  <si>
    <t>BEVÉTEL</t>
  </si>
  <si>
    <t>/Ft/</t>
  </si>
  <si>
    <t>KIADÁS</t>
  </si>
  <si>
    <t>VAGYON</t>
  </si>
  <si>
    <t>sorsz</t>
  </si>
  <si>
    <t>év</t>
  </si>
  <si>
    <t>vagyonelemek</t>
  </si>
  <si>
    <t>év végi</t>
  </si>
  <si>
    <t>mag.sz.t</t>
  </si>
  <si>
    <t>kamat</t>
  </si>
  <si>
    <t>össz.bev</t>
  </si>
  <si>
    <t>kif tám</t>
  </si>
  <si>
    <t>bankk.</t>
  </si>
  <si>
    <t>egyéb.</t>
  </si>
  <si>
    <t>össz.k</t>
  </si>
  <si>
    <t>pt záró</t>
  </si>
  <si>
    <t>bank záró</t>
  </si>
  <si>
    <t>végi</t>
  </si>
  <si>
    <t>teljes</t>
  </si>
  <si>
    <t>lekötés</t>
  </si>
  <si>
    <t>x</t>
  </si>
  <si>
    <t>összesen</t>
  </si>
  <si>
    <t xml:space="preserve">pontos </t>
  </si>
  <si>
    <t>pontos</t>
  </si>
  <si>
    <t>kb</t>
  </si>
  <si>
    <t>adat</t>
  </si>
  <si>
    <t>újra</t>
  </si>
  <si>
    <t>(főbb )</t>
  </si>
  <si>
    <t>események</t>
  </si>
  <si>
    <t>évenkénti össz tám.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</si>
</sst>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0" xfId="0" applyBorder="1"/>
    <xf numFmtId="14" fontId="0" fillId="0" borderId="0" xfId="0" applyNumberFormat="1"/>
    <xf numFmtId="14" fontId="0" fillId="0" borderId="5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3" fontId="0" fillId="0" borderId="4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9" fontId="0" fillId="0" borderId="1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0" fillId="0" borderId="36" xfId="0" applyBorder="1"/>
    <xf numFmtId="0" fontId="0" fillId="0" borderId="34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/>
    <xf numFmtId="3" fontId="0" fillId="0" borderId="39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40" xfId="0" applyNumberFormat="1" applyBorder="1"/>
    <xf numFmtId="3" fontId="0" fillId="0" borderId="42" xfId="0" applyNumberFormat="1" applyBorder="1"/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4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/>
    <xf numFmtId="3" fontId="0" fillId="0" borderId="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3" fontId="0" fillId="2" borderId="47" xfId="0" applyNumberFormat="1" applyFill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2" xfId="0" applyNumberFormat="1" applyBorder="1"/>
    <xf numFmtId="3" fontId="0" fillId="0" borderId="4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7" xfId="0" applyNumberFormat="1" applyFill="1" applyBorder="1"/>
    <xf numFmtId="3" fontId="0" fillId="0" borderId="45" xfId="0" applyNumberFormat="1" applyFont="1" applyBorder="1"/>
    <xf numFmtId="3" fontId="0" fillId="0" borderId="48" xfId="0" applyNumberFormat="1" applyFill="1" applyBorder="1"/>
    <xf numFmtId="3" fontId="0" fillId="0" borderId="1" xfId="0" applyNumberFormat="1" applyFill="1" applyBorder="1"/>
    <xf numFmtId="3" fontId="0" fillId="0" borderId="49" xfId="0" applyNumberFormat="1" applyFont="1" applyBorder="1"/>
    <xf numFmtId="3" fontId="0" fillId="0" borderId="50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12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14" xfId="0" applyNumberFormat="1" applyBorder="1"/>
    <xf numFmtId="3" fontId="0" fillId="0" borderId="25" xfId="0" applyNumberFormat="1" applyBorder="1"/>
    <xf numFmtId="3" fontId="0" fillId="0" borderId="53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5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54" xfId="0" applyNumberFormat="1" applyBorder="1"/>
    <xf numFmtId="3" fontId="0" fillId="0" borderId="18" xfId="0" applyNumberFormat="1" applyBorder="1" applyAlignment="1">
      <alignment horizontal="center"/>
    </xf>
    <xf numFmtId="3" fontId="0" fillId="0" borderId="19" xfId="0" applyNumberFormat="1" applyBorder="1"/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55" xfId="0" applyNumberFormat="1" applyBorder="1"/>
    <xf numFmtId="3" fontId="0" fillId="0" borderId="33" xfId="0" applyNumberFormat="1" applyBorder="1"/>
    <xf numFmtId="3" fontId="0" fillId="0" borderId="21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Y53"/>
  <sheetViews>
    <sheetView tabSelected="1" topLeftCell="A7" workbookViewId="0">
      <selection activeCell="E60" sqref="E59:E60"/>
    </sheetView>
  </sheetViews>
  <sheetFormatPr defaultRowHeight="15" x14ac:dyDescent="0.25"/>
  <cols>
    <col min="3" max="3" width="11" customWidth="1"/>
    <col min="4" max="4" width="14" customWidth="1"/>
    <col min="5" max="5" width="10.5703125" customWidth="1"/>
    <col min="10" max="10" width="10.5703125" customWidth="1"/>
    <col min="21" max="22" width="10" customWidth="1"/>
  </cols>
  <sheetData>
    <row r="4" spans="2:25" x14ac:dyDescent="0.25">
      <c r="C4" s="1"/>
      <c r="D4" s="1" t="s">
        <v>0</v>
      </c>
      <c r="E4" s="1"/>
      <c r="F4" s="1"/>
      <c r="G4" s="1"/>
      <c r="H4" s="1"/>
      <c r="I4" s="1"/>
      <c r="J4" s="1"/>
    </row>
    <row r="5" spans="2:25" x14ac:dyDescent="0.25">
      <c r="C5" s="1"/>
      <c r="D5" s="1"/>
      <c r="E5" s="1"/>
      <c r="F5" s="1"/>
      <c r="G5" s="1"/>
      <c r="H5" s="1"/>
      <c r="I5" s="1"/>
      <c r="J5" s="1"/>
    </row>
    <row r="6" spans="2:25" x14ac:dyDescent="0.25">
      <c r="B6" s="2"/>
      <c r="C6" s="3" t="s">
        <v>1</v>
      </c>
      <c r="D6" s="4" t="s">
        <v>2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2"/>
    </row>
    <row r="7" spans="2:25" x14ac:dyDescent="0.25">
      <c r="B7" s="6"/>
      <c r="C7" s="3" t="s">
        <v>64</v>
      </c>
      <c r="D7" s="7" t="s">
        <v>63</v>
      </c>
      <c r="E7" s="8"/>
      <c r="F7" s="7"/>
      <c r="G7" s="7"/>
      <c r="H7" s="7"/>
      <c r="I7" s="7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6"/>
    </row>
    <row r="8" spans="2:25" x14ac:dyDescent="0.25">
      <c r="B8" s="6" t="s">
        <v>4</v>
      </c>
      <c r="C8" s="2"/>
      <c r="D8" s="11"/>
      <c r="E8" s="2"/>
      <c r="J8" s="2"/>
      <c r="U8" t="s">
        <v>5</v>
      </c>
      <c r="V8" s="12">
        <v>42152</v>
      </c>
      <c r="Y8" s="6"/>
    </row>
    <row r="9" spans="2:25" x14ac:dyDescent="0.25">
      <c r="B9" s="6" t="s">
        <v>3</v>
      </c>
      <c r="C9" s="6" t="s">
        <v>6</v>
      </c>
      <c r="D9" s="11" t="s">
        <v>7</v>
      </c>
      <c r="E9" s="13">
        <v>36039</v>
      </c>
      <c r="J9" s="6" t="s">
        <v>8</v>
      </c>
      <c r="U9" t="s">
        <v>9</v>
      </c>
      <c r="V9" t="s">
        <v>10</v>
      </c>
      <c r="Y9" s="6"/>
    </row>
    <row r="10" spans="2:25" x14ac:dyDescent="0.25">
      <c r="B10" s="6"/>
      <c r="C10" s="13" t="s">
        <v>11</v>
      </c>
      <c r="D10" s="11" t="s">
        <v>12</v>
      </c>
      <c r="E10" s="6"/>
      <c r="J10" s="6" t="s">
        <v>13</v>
      </c>
      <c r="U10" t="s">
        <v>14</v>
      </c>
      <c r="V10" t="s">
        <v>15</v>
      </c>
      <c r="Y10" s="6"/>
    </row>
    <row r="11" spans="2:25" x14ac:dyDescent="0.25">
      <c r="B11" s="6"/>
      <c r="C11" s="13" t="s">
        <v>16</v>
      </c>
      <c r="D11" s="14">
        <v>35534</v>
      </c>
      <c r="E11" s="6" t="s">
        <v>17</v>
      </c>
      <c r="J11" s="6" t="s">
        <v>18</v>
      </c>
      <c r="U11" t="s">
        <v>19</v>
      </c>
      <c r="V11" s="12">
        <v>42241</v>
      </c>
      <c r="Y11" s="6"/>
    </row>
    <row r="12" spans="2:25" x14ac:dyDescent="0.25">
      <c r="B12" s="6"/>
      <c r="C12" s="6" t="s">
        <v>20</v>
      </c>
      <c r="D12" s="11" t="s">
        <v>21</v>
      </c>
      <c r="E12" s="6" t="s">
        <v>22</v>
      </c>
      <c r="J12" s="6" t="s">
        <v>23</v>
      </c>
      <c r="U12" t="s">
        <v>24</v>
      </c>
      <c r="V12" t="s">
        <v>25</v>
      </c>
      <c r="Y12" s="6"/>
    </row>
    <row r="13" spans="2:25" x14ac:dyDescent="0.25">
      <c r="B13" s="6"/>
      <c r="C13" s="6" t="s">
        <v>26</v>
      </c>
      <c r="D13" s="15"/>
      <c r="E13" s="6"/>
      <c r="J13" s="6"/>
      <c r="V13" t="s">
        <v>62</v>
      </c>
      <c r="Y13" s="6"/>
    </row>
    <row r="14" spans="2:25" x14ac:dyDescent="0.25">
      <c r="B14" s="6"/>
      <c r="C14" s="16" t="s">
        <v>27</v>
      </c>
      <c r="D14" s="15"/>
      <c r="E14" s="16"/>
      <c r="J14" s="16"/>
      <c r="Y14" s="6"/>
    </row>
    <row r="15" spans="2:25" x14ac:dyDescent="0.25">
      <c r="B15" s="17"/>
      <c r="C15" s="3" t="s">
        <v>28</v>
      </c>
      <c r="D15" s="4" t="s">
        <v>29</v>
      </c>
      <c r="E15" s="4"/>
      <c r="F15" s="5"/>
      <c r="G15" s="5"/>
      <c r="H15" s="5">
        <v>1</v>
      </c>
      <c r="I15" s="5"/>
      <c r="J15" s="5">
        <v>2</v>
      </c>
      <c r="K15" s="5">
        <v>3</v>
      </c>
      <c r="L15" s="5">
        <v>4</v>
      </c>
      <c r="M15" s="5">
        <v>5</v>
      </c>
      <c r="N15" s="5">
        <v>6</v>
      </c>
      <c r="O15" s="5">
        <v>7</v>
      </c>
      <c r="P15" s="5">
        <v>8</v>
      </c>
      <c r="Q15" s="5">
        <v>9</v>
      </c>
      <c r="R15" s="5">
        <v>10</v>
      </c>
      <c r="S15" s="5">
        <v>11</v>
      </c>
      <c r="T15" s="5">
        <v>12</v>
      </c>
      <c r="U15" s="5">
        <v>13</v>
      </c>
      <c r="V15" s="5">
        <v>14</v>
      </c>
      <c r="W15" s="5">
        <v>15</v>
      </c>
      <c r="X15" s="5">
        <v>16</v>
      </c>
      <c r="Y15" s="18"/>
    </row>
    <row r="16" spans="2:25" x14ac:dyDescent="0.25">
      <c r="B16" s="18" t="s">
        <v>4</v>
      </c>
      <c r="C16" s="19"/>
      <c r="D16" s="19"/>
      <c r="E16" s="8"/>
      <c r="F16" s="19"/>
      <c r="G16" s="8"/>
      <c r="H16" s="19"/>
      <c r="I16" s="8"/>
      <c r="J16" s="19"/>
      <c r="K16" s="19"/>
      <c r="L16" s="19"/>
      <c r="M16" s="19"/>
      <c r="N16" s="8"/>
      <c r="O16" s="19"/>
      <c r="P16" s="8"/>
      <c r="Q16" s="19"/>
      <c r="R16" s="19"/>
      <c r="S16" s="8"/>
      <c r="T16" s="19"/>
      <c r="U16" s="18"/>
      <c r="V16" s="18"/>
      <c r="W16" s="18"/>
      <c r="X16" s="18"/>
      <c r="Y16" s="18" t="s">
        <v>30</v>
      </c>
    </row>
    <row r="17" spans="2:25" x14ac:dyDescent="0.25">
      <c r="B17" s="18" t="s">
        <v>31</v>
      </c>
      <c r="C17" s="18">
        <v>1996</v>
      </c>
      <c r="D17" s="18">
        <v>1997</v>
      </c>
      <c r="E17" s="15">
        <v>1998</v>
      </c>
      <c r="F17" s="18">
        <v>1999</v>
      </c>
      <c r="G17" s="15">
        <v>2000</v>
      </c>
      <c r="H17" s="18">
        <v>2001</v>
      </c>
      <c r="I17" s="15">
        <v>2002</v>
      </c>
      <c r="J17" s="18">
        <v>2003</v>
      </c>
      <c r="K17" s="18">
        <v>2004</v>
      </c>
      <c r="L17" s="18">
        <v>2005</v>
      </c>
      <c r="M17" s="20">
        <v>2006</v>
      </c>
      <c r="N17" s="15">
        <v>2007</v>
      </c>
      <c r="O17" s="18">
        <v>2008</v>
      </c>
      <c r="P17" s="15">
        <v>2009</v>
      </c>
      <c r="Q17" s="18">
        <v>2010</v>
      </c>
      <c r="R17" s="18">
        <v>2011</v>
      </c>
      <c r="S17" s="15">
        <v>2012</v>
      </c>
      <c r="T17" s="18">
        <v>2013</v>
      </c>
      <c r="U17" s="18">
        <v>2014</v>
      </c>
      <c r="V17" s="18">
        <v>2015</v>
      </c>
      <c r="W17" s="18">
        <v>2016</v>
      </c>
      <c r="X17" s="18">
        <v>2017</v>
      </c>
      <c r="Y17" s="18" t="s">
        <v>32</v>
      </c>
    </row>
    <row r="18" spans="2:25" x14ac:dyDescent="0.25">
      <c r="B18" s="17" t="s">
        <v>33</v>
      </c>
      <c r="C18" s="17"/>
      <c r="D18" s="17"/>
      <c r="E18" s="21"/>
      <c r="F18" s="17"/>
      <c r="G18" s="21"/>
      <c r="H18" s="17"/>
      <c r="I18" s="21"/>
      <c r="J18" s="17"/>
      <c r="K18" s="17"/>
      <c r="L18" s="17"/>
      <c r="M18" s="17"/>
      <c r="N18" s="21"/>
      <c r="O18" s="17"/>
      <c r="P18" s="21"/>
      <c r="Q18" s="17"/>
      <c r="R18" s="17"/>
      <c r="S18" s="21"/>
      <c r="T18" s="17"/>
      <c r="U18" s="17"/>
      <c r="V18" s="17"/>
      <c r="W18" s="17"/>
      <c r="X18" s="17"/>
      <c r="Y18" s="17" t="s">
        <v>34</v>
      </c>
    </row>
    <row r="19" spans="2:25" x14ac:dyDescent="0.25"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 x14ac:dyDescent="0.25">
      <c r="B20" s="5">
        <v>1</v>
      </c>
      <c r="C20" s="22"/>
      <c r="D20" s="22"/>
      <c r="E20" s="22"/>
      <c r="F20" s="23"/>
      <c r="G20" s="23"/>
      <c r="H20" s="23">
        <v>15000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15000</v>
      </c>
    </row>
    <row r="21" spans="2:25" x14ac:dyDescent="0.25">
      <c r="B21" s="5">
        <v>2</v>
      </c>
      <c r="C21" s="22"/>
      <c r="D21" s="22"/>
      <c r="E21" s="22"/>
      <c r="F21" s="23"/>
      <c r="G21" s="23"/>
      <c r="H21" s="23">
        <v>15000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15000</v>
      </c>
    </row>
    <row r="22" spans="2:25" x14ac:dyDescent="0.25">
      <c r="B22" s="5">
        <v>3</v>
      </c>
      <c r="C22" s="22"/>
      <c r="D22" s="22"/>
      <c r="E22" s="22"/>
      <c r="F22" s="23"/>
      <c r="G22" s="23"/>
      <c r="H22" s="23">
        <v>15000</v>
      </c>
      <c r="I22" s="23"/>
      <c r="J22" s="23">
        <v>15000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30000</v>
      </c>
    </row>
    <row r="23" spans="2:25" x14ac:dyDescent="0.25">
      <c r="B23" s="5">
        <v>4</v>
      </c>
      <c r="C23" s="22"/>
      <c r="D23" s="22"/>
      <c r="E23" s="22"/>
      <c r="F23" s="23"/>
      <c r="G23" s="23"/>
      <c r="H23" s="23">
        <v>15000</v>
      </c>
      <c r="I23" s="23"/>
      <c r="J23" s="23">
        <v>15000</v>
      </c>
      <c r="K23" s="23">
        <v>15000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45000</v>
      </c>
    </row>
    <row r="24" spans="2:25" x14ac:dyDescent="0.25">
      <c r="B24" s="5">
        <v>5</v>
      </c>
      <c r="C24" s="22"/>
      <c r="D24" s="22"/>
      <c r="E24" s="22"/>
      <c r="F24" s="23"/>
      <c r="G24" s="23"/>
      <c r="H24" s="23"/>
      <c r="I24" s="23"/>
      <c r="J24" s="23">
        <v>15000</v>
      </c>
      <c r="K24" s="23">
        <v>15000</v>
      </c>
      <c r="L24" s="23">
        <v>30000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60000</v>
      </c>
    </row>
    <row r="25" spans="2:25" x14ac:dyDescent="0.25">
      <c r="B25" s="5">
        <v>6</v>
      </c>
      <c r="C25" s="22"/>
      <c r="D25" s="22"/>
      <c r="E25" s="22"/>
      <c r="F25" s="23"/>
      <c r="G25" s="23"/>
      <c r="H25" s="23"/>
      <c r="I25" s="23"/>
      <c r="J25" s="23"/>
      <c r="K25" s="23"/>
      <c r="L25" s="23">
        <v>20000</v>
      </c>
      <c r="M25" s="23">
        <v>25000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45000</v>
      </c>
    </row>
    <row r="26" spans="2:25" x14ac:dyDescent="0.25">
      <c r="B26" s="5">
        <v>7</v>
      </c>
      <c r="C26" s="22"/>
      <c r="D26" s="22"/>
      <c r="E26" s="22"/>
      <c r="F26" s="23"/>
      <c r="G26" s="23"/>
      <c r="H26" s="23"/>
      <c r="I26" s="23"/>
      <c r="J26" s="23">
        <v>15000</v>
      </c>
      <c r="K26" s="23">
        <v>15000</v>
      </c>
      <c r="L26" s="23">
        <v>30000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60000</v>
      </c>
    </row>
    <row r="27" spans="2:25" x14ac:dyDescent="0.25">
      <c r="B27" s="5">
        <v>8</v>
      </c>
      <c r="C27" s="22"/>
      <c r="D27" s="22"/>
      <c r="E27" s="22"/>
      <c r="F27" s="23"/>
      <c r="G27" s="23"/>
      <c r="H27" s="23"/>
      <c r="I27" s="23"/>
      <c r="J27" s="23"/>
      <c r="K27" s="23"/>
      <c r="L27" s="23"/>
      <c r="M27" s="23">
        <v>25000</v>
      </c>
      <c r="N27" s="23">
        <v>25000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50000</v>
      </c>
    </row>
    <row r="28" spans="2:25" x14ac:dyDescent="0.25">
      <c r="B28" s="5">
        <v>9</v>
      </c>
      <c r="C28" s="22"/>
      <c r="D28" s="22"/>
      <c r="E28" s="22"/>
      <c r="F28" s="23"/>
      <c r="G28" s="23"/>
      <c r="H28" s="23"/>
      <c r="I28" s="23"/>
      <c r="J28" s="23"/>
      <c r="K28" s="23">
        <v>15000</v>
      </c>
      <c r="L28" s="23"/>
      <c r="M28" s="23">
        <v>25000</v>
      </c>
      <c r="N28" s="23">
        <v>25000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65000</v>
      </c>
    </row>
    <row r="29" spans="2:25" x14ac:dyDescent="0.25">
      <c r="B29" s="5">
        <v>10</v>
      </c>
      <c r="C29" s="22"/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>
        <v>25000</v>
      </c>
      <c r="P29" s="23"/>
      <c r="Q29" s="23"/>
      <c r="R29" s="23"/>
      <c r="S29" s="23"/>
      <c r="T29" s="23"/>
      <c r="U29" s="23"/>
      <c r="V29" s="23"/>
      <c r="W29" s="23"/>
      <c r="X29" s="23"/>
      <c r="Y29" s="23">
        <v>25000</v>
      </c>
    </row>
    <row r="30" spans="2:25" x14ac:dyDescent="0.25">
      <c r="B30" s="5">
        <v>11</v>
      </c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>
        <v>25000</v>
      </c>
      <c r="N30" s="23">
        <v>25000</v>
      </c>
      <c r="O30" s="23">
        <v>25000</v>
      </c>
      <c r="P30" s="23"/>
      <c r="Q30" s="23"/>
      <c r="R30" s="23"/>
      <c r="S30" s="23"/>
      <c r="T30" s="23"/>
      <c r="U30" s="23"/>
      <c r="V30" s="23"/>
      <c r="W30" s="23"/>
      <c r="X30" s="23"/>
      <c r="Y30" s="23">
        <v>75000</v>
      </c>
    </row>
    <row r="31" spans="2:25" x14ac:dyDescent="0.25">
      <c r="B31" s="5">
        <v>12</v>
      </c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25000</v>
      </c>
      <c r="Q31" s="23"/>
      <c r="R31" s="23"/>
      <c r="S31" s="23"/>
      <c r="T31" s="23"/>
      <c r="U31" s="23"/>
      <c r="V31" s="23"/>
      <c r="W31" s="23"/>
      <c r="X31" s="23"/>
      <c r="Y31" s="23">
        <v>25000</v>
      </c>
    </row>
    <row r="32" spans="2:25" x14ac:dyDescent="0.25">
      <c r="B32" s="5">
        <v>13</v>
      </c>
      <c r="C32" s="22"/>
      <c r="D32" s="22"/>
      <c r="E32" s="22"/>
      <c r="F32" s="23"/>
      <c r="G32" s="23"/>
      <c r="H32" s="23"/>
      <c r="I32" s="23"/>
      <c r="J32" s="23"/>
      <c r="K32" s="23"/>
      <c r="L32" s="23"/>
      <c r="M32" s="23">
        <v>25000</v>
      </c>
      <c r="N32" s="23">
        <v>25000</v>
      </c>
      <c r="O32" s="23">
        <v>25000</v>
      </c>
      <c r="P32" s="23">
        <v>25000</v>
      </c>
      <c r="Q32" s="23"/>
      <c r="R32" s="23"/>
      <c r="S32" s="23"/>
      <c r="T32" s="23"/>
      <c r="U32" s="23"/>
      <c r="V32" s="23"/>
      <c r="W32" s="23"/>
      <c r="X32" s="23"/>
      <c r="Y32" s="23">
        <v>100000</v>
      </c>
    </row>
    <row r="33" spans="2:25" x14ac:dyDescent="0.25">
      <c r="B33" s="5">
        <v>14</v>
      </c>
      <c r="C33" s="22"/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>
        <v>25000</v>
      </c>
      <c r="P33" s="23">
        <v>25000</v>
      </c>
      <c r="Q33" s="23">
        <v>20000</v>
      </c>
      <c r="R33" s="23"/>
      <c r="S33" s="23"/>
      <c r="T33" s="23"/>
      <c r="U33" s="23"/>
      <c r="V33" s="23"/>
      <c r="W33" s="23"/>
      <c r="X33" s="23"/>
      <c r="Y33" s="23">
        <v>70000</v>
      </c>
    </row>
    <row r="34" spans="2:25" x14ac:dyDescent="0.25">
      <c r="B34" s="5">
        <v>15</v>
      </c>
      <c r="C34" s="22"/>
      <c r="D34" s="22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>
        <v>20000</v>
      </c>
      <c r="Q34" s="23">
        <v>10000</v>
      </c>
      <c r="R34" s="23"/>
      <c r="S34" s="23"/>
      <c r="T34" s="23"/>
      <c r="U34" s="23"/>
      <c r="V34" s="23"/>
      <c r="W34" s="23"/>
      <c r="X34" s="23"/>
      <c r="Y34" s="23">
        <v>30000</v>
      </c>
    </row>
    <row r="35" spans="2:25" x14ac:dyDescent="0.25">
      <c r="B35" s="5">
        <v>16</v>
      </c>
      <c r="C35" s="22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v>25000</v>
      </c>
      <c r="Q35" s="23">
        <v>30000</v>
      </c>
      <c r="R35" s="23"/>
      <c r="S35" s="23"/>
      <c r="T35" s="23"/>
      <c r="U35" s="23"/>
      <c r="V35" s="23"/>
      <c r="W35" s="23"/>
      <c r="X35" s="23"/>
      <c r="Y35" s="23">
        <v>55000</v>
      </c>
    </row>
    <row r="36" spans="2:25" x14ac:dyDescent="0.25">
      <c r="B36" s="5">
        <v>17</v>
      </c>
      <c r="C36" s="22"/>
      <c r="D36" s="22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>
        <v>30000</v>
      </c>
      <c r="P36" s="23">
        <v>30000</v>
      </c>
      <c r="Q36" s="23">
        <v>30000</v>
      </c>
      <c r="R36" s="23">
        <v>55000</v>
      </c>
      <c r="S36" s="23"/>
      <c r="T36" s="23"/>
      <c r="U36" s="23"/>
      <c r="V36" s="23"/>
      <c r="W36" s="23"/>
      <c r="X36" s="23"/>
      <c r="Y36" s="24">
        <v>145000</v>
      </c>
    </row>
    <row r="37" spans="2:25" x14ac:dyDescent="0.25">
      <c r="B37" s="5">
        <v>18</v>
      </c>
      <c r="C37" s="22"/>
      <c r="D37" s="22"/>
      <c r="E37" s="22"/>
      <c r="F37" s="23"/>
      <c r="G37" s="23"/>
      <c r="H37" s="23"/>
      <c r="I37" s="24"/>
      <c r="J37" s="23"/>
      <c r="K37" s="23"/>
      <c r="L37" s="23"/>
      <c r="M37" s="23"/>
      <c r="N37" s="23"/>
      <c r="O37" s="23"/>
      <c r="P37" s="23"/>
      <c r="Q37" s="23">
        <v>10000</v>
      </c>
      <c r="R37" s="23">
        <v>40000</v>
      </c>
      <c r="S37" s="24">
        <v>30000</v>
      </c>
      <c r="T37" s="23"/>
      <c r="U37" s="23"/>
      <c r="V37" s="23"/>
      <c r="W37" s="23"/>
      <c r="X37" s="23"/>
      <c r="Y37" s="24">
        <v>80000</v>
      </c>
    </row>
    <row r="38" spans="2:25" x14ac:dyDescent="0.25">
      <c r="B38" s="5">
        <v>19</v>
      </c>
      <c r="C38" s="22"/>
      <c r="D38" s="22"/>
      <c r="E38" s="22"/>
      <c r="F38" s="23"/>
      <c r="G38" s="23"/>
      <c r="H38" s="23"/>
      <c r="I38" s="24"/>
      <c r="J38" s="23"/>
      <c r="K38" s="23"/>
      <c r="L38" s="23"/>
      <c r="M38" s="23"/>
      <c r="N38" s="23"/>
      <c r="O38" s="23">
        <v>25000</v>
      </c>
      <c r="P38" s="23">
        <v>25000</v>
      </c>
      <c r="Q38" s="23">
        <v>20000</v>
      </c>
      <c r="R38" s="23">
        <v>40000</v>
      </c>
      <c r="S38" s="24">
        <v>60000</v>
      </c>
      <c r="T38" s="23">
        <v>60000</v>
      </c>
      <c r="U38" s="23"/>
      <c r="V38" s="23"/>
      <c r="W38" s="23"/>
      <c r="X38" s="23"/>
      <c r="Y38" s="24">
        <v>230000</v>
      </c>
    </row>
    <row r="39" spans="2:25" x14ac:dyDescent="0.25">
      <c r="B39" s="5">
        <v>20</v>
      </c>
      <c r="C39" s="22"/>
      <c r="D39" s="22"/>
      <c r="E39" s="22"/>
      <c r="F39" s="23"/>
      <c r="G39" s="23"/>
      <c r="H39" s="23"/>
      <c r="I39" s="24"/>
      <c r="J39" s="23"/>
      <c r="K39" s="23"/>
      <c r="L39" s="23"/>
      <c r="M39" s="23"/>
      <c r="N39" s="23"/>
      <c r="O39" s="23"/>
      <c r="P39" s="23"/>
      <c r="Q39" s="23">
        <v>10000</v>
      </c>
      <c r="R39" s="23">
        <v>10000</v>
      </c>
      <c r="S39" s="24">
        <v>30000</v>
      </c>
      <c r="T39" s="23">
        <v>30000</v>
      </c>
      <c r="U39" s="23">
        <v>30000</v>
      </c>
      <c r="V39" s="23"/>
      <c r="W39" s="23"/>
      <c r="X39" s="23"/>
      <c r="Y39" s="24">
        <f>SUM(Q39:V39)</f>
        <v>110000</v>
      </c>
    </row>
    <row r="40" spans="2:25" x14ac:dyDescent="0.25">
      <c r="B40" s="5">
        <v>21</v>
      </c>
      <c r="C40" s="22"/>
      <c r="D40" s="22"/>
      <c r="E40" s="22"/>
      <c r="F40" s="23"/>
      <c r="G40" s="23"/>
      <c r="H40" s="23"/>
      <c r="I40" s="24"/>
      <c r="J40" s="23"/>
      <c r="K40" s="23"/>
      <c r="L40" s="23"/>
      <c r="M40" s="23"/>
      <c r="N40" s="23"/>
      <c r="O40" s="23"/>
      <c r="P40" s="23"/>
      <c r="Q40" s="23"/>
      <c r="R40" s="23"/>
      <c r="S40" s="24">
        <v>60000</v>
      </c>
      <c r="T40" s="23">
        <v>60000</v>
      </c>
      <c r="U40" s="23">
        <v>50000</v>
      </c>
      <c r="V40" s="23">
        <v>50000</v>
      </c>
      <c r="W40" s="23">
        <v>50000</v>
      </c>
      <c r="X40" s="23"/>
      <c r="Y40" s="24">
        <f>SUM(S40:W40)</f>
        <v>270000</v>
      </c>
    </row>
    <row r="41" spans="2:25" x14ac:dyDescent="0.25">
      <c r="B41" s="5">
        <v>22</v>
      </c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60000</v>
      </c>
      <c r="U41" s="23">
        <v>50000</v>
      </c>
      <c r="V41" s="23">
        <v>50000</v>
      </c>
      <c r="W41" s="23">
        <v>50000</v>
      </c>
      <c r="X41" s="23"/>
      <c r="Y41" s="24">
        <f>SUM(T41:W41)</f>
        <v>210000</v>
      </c>
    </row>
    <row r="42" spans="2:25" x14ac:dyDescent="0.25">
      <c r="B42" s="5">
        <v>23</v>
      </c>
      <c r="C42" s="22"/>
      <c r="D42" s="22"/>
      <c r="E42" s="22"/>
      <c r="F42" s="22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>
        <v>50000</v>
      </c>
      <c r="V42" s="23">
        <v>50000</v>
      </c>
      <c r="W42" s="23">
        <v>50000</v>
      </c>
      <c r="X42" s="23">
        <v>50000</v>
      </c>
      <c r="Y42" s="23">
        <f>SUM(U42:X42)</f>
        <v>200000</v>
      </c>
    </row>
    <row r="43" spans="2:25" x14ac:dyDescent="0.25">
      <c r="B43" s="5">
        <v>24</v>
      </c>
      <c r="C43" s="22"/>
      <c r="D43" s="22"/>
      <c r="E43" s="22"/>
      <c r="F43" s="22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v>50000</v>
      </c>
      <c r="W43" s="23">
        <v>50000</v>
      </c>
      <c r="X43" s="23">
        <v>50000</v>
      </c>
      <c r="Y43" s="23">
        <f>SUM(V43:X43)</f>
        <v>150000</v>
      </c>
    </row>
    <row r="44" spans="2:25" x14ac:dyDescent="0.25">
      <c r="B44" s="5">
        <v>25</v>
      </c>
      <c r="C44" s="22"/>
      <c r="D44" s="22"/>
      <c r="E44" s="22"/>
      <c r="F44" s="22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50000</v>
      </c>
      <c r="W44" s="23">
        <v>50000</v>
      </c>
      <c r="X44" s="23">
        <v>50000</v>
      </c>
      <c r="Y44" s="23">
        <f>SUM(V44:X44)</f>
        <v>150000</v>
      </c>
    </row>
    <row r="45" spans="2:25" x14ac:dyDescent="0.25">
      <c r="B45" s="5">
        <v>26</v>
      </c>
      <c r="C45" s="22"/>
      <c r="D45" s="22"/>
      <c r="E45" s="22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>
        <v>50000</v>
      </c>
      <c r="W45" s="23">
        <v>50000</v>
      </c>
      <c r="X45" s="23">
        <v>50000</v>
      </c>
      <c r="Y45" s="23">
        <f>SUM(V45:X45)</f>
        <v>150000</v>
      </c>
    </row>
    <row r="46" spans="2:25" x14ac:dyDescent="0.25">
      <c r="B46" s="5">
        <v>27</v>
      </c>
      <c r="C46" s="22"/>
      <c r="D46" s="22"/>
      <c r="E46" s="22"/>
      <c r="F46" s="22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>
        <v>50000</v>
      </c>
      <c r="X46" s="23">
        <v>50000</v>
      </c>
      <c r="Y46" s="23">
        <f>SUM(W46:X46)</f>
        <v>100000</v>
      </c>
    </row>
    <row r="47" spans="2:25" x14ac:dyDescent="0.25">
      <c r="B47" s="5">
        <v>28</v>
      </c>
      <c r="C47" s="22"/>
      <c r="D47" s="22"/>
      <c r="E47" s="22"/>
      <c r="F47" s="22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50000</v>
      </c>
      <c r="X47" s="23"/>
      <c r="Y47" s="23">
        <f>SUM(W47:X47)</f>
        <v>50000</v>
      </c>
    </row>
    <row r="48" spans="2:25" x14ac:dyDescent="0.25">
      <c r="B48" s="5"/>
      <c r="C48" s="22"/>
      <c r="D48" s="22"/>
      <c r="E48" s="22"/>
      <c r="F48" s="22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2:25" x14ac:dyDescent="0.25">
      <c r="B49" s="5"/>
      <c r="C49" s="22"/>
      <c r="D49" s="22"/>
      <c r="E49" s="22"/>
      <c r="F49" s="22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2:25" x14ac:dyDescent="0.25">
      <c r="B50" s="5"/>
      <c r="C50" s="22"/>
      <c r="D50" s="22"/>
      <c r="E50" s="22"/>
      <c r="F50" s="22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2:25" x14ac:dyDescent="0.25">
      <c r="B51" s="22"/>
      <c r="C51" s="22"/>
      <c r="D51" s="22"/>
      <c r="E51" s="22"/>
      <c r="F51" s="22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2:25" x14ac:dyDescent="0.25">
      <c r="B52" s="2"/>
      <c r="C52" s="22"/>
      <c r="D52" s="22"/>
      <c r="E52" s="22"/>
      <c r="F52" s="22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2:25" x14ac:dyDescent="0.25">
      <c r="B53" s="22" t="s">
        <v>65</v>
      </c>
      <c r="C53" s="22"/>
      <c r="D53" s="22"/>
      <c r="E53" s="22"/>
      <c r="F53" s="22"/>
      <c r="G53" s="22"/>
      <c r="H53" s="23">
        <f>SUM(H20:H52)</f>
        <v>60000</v>
      </c>
      <c r="I53" s="23">
        <f>SUM(I20:I52)</f>
        <v>0</v>
      </c>
      <c r="J53" s="23">
        <f>SUM(J22:J52)</f>
        <v>60000</v>
      </c>
      <c r="K53" s="23">
        <f>SUM(K23:K52)</f>
        <v>60000</v>
      </c>
      <c r="L53" s="23">
        <v>80000</v>
      </c>
      <c r="M53" s="23">
        <f>SUM(M24:M52)</f>
        <v>125000</v>
      </c>
      <c r="N53" s="23">
        <f>SUM(N27:N52)</f>
        <v>100000</v>
      </c>
      <c r="O53" s="23">
        <f>SUM(O28:O52)</f>
        <v>155000</v>
      </c>
      <c r="P53" s="23">
        <f>SUM(P31:P52)</f>
        <v>175000</v>
      </c>
      <c r="Q53" s="23">
        <f>SUM(Q33:Q52)</f>
        <v>130000</v>
      </c>
      <c r="R53" s="23">
        <f>SUM(R36:R52)</f>
        <v>145000</v>
      </c>
      <c r="S53" s="23">
        <f>SUM(S37:S52)</f>
        <v>180000</v>
      </c>
      <c r="T53" s="23">
        <f>SUM(T38:T52)</f>
        <v>210000</v>
      </c>
      <c r="U53" s="23">
        <f>SUM(U39:U52)</f>
        <v>180000</v>
      </c>
      <c r="V53" s="23">
        <f>SUM(V40:V52)</f>
        <v>300000</v>
      </c>
      <c r="W53" s="23">
        <f>SUM(W40:W52)</f>
        <v>400000</v>
      </c>
      <c r="X53" s="23">
        <f>SUM(X42:X52)</f>
        <v>250000</v>
      </c>
      <c r="Y53" s="23">
        <f>SUM(Y20:Y52)</f>
        <v>2610000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7"/>
  <sheetViews>
    <sheetView topLeftCell="A2" workbookViewId="0">
      <selection activeCell="X12" sqref="X12"/>
    </sheetView>
  </sheetViews>
  <sheetFormatPr defaultRowHeight="15" x14ac:dyDescent="0.25"/>
  <sheetData>
    <row r="4" spans="3:16" x14ac:dyDescent="0.25">
      <c r="D4" t="s">
        <v>35</v>
      </c>
    </row>
    <row r="5" spans="3:16" ht="15.75" thickBot="1" x14ac:dyDescent="0.3"/>
    <row r="6" spans="3:16" x14ac:dyDescent="0.25">
      <c r="C6" s="25"/>
      <c r="D6" s="26"/>
      <c r="E6" s="25"/>
      <c r="F6" s="27"/>
      <c r="G6" s="27"/>
      <c r="H6" s="28"/>
      <c r="I6" s="25"/>
      <c r="J6" s="27"/>
      <c r="K6" s="27"/>
      <c r="L6" s="28"/>
      <c r="M6" s="25"/>
      <c r="N6" s="27"/>
      <c r="O6" s="27"/>
      <c r="P6" s="28"/>
    </row>
    <row r="7" spans="3:16" x14ac:dyDescent="0.25">
      <c r="C7" s="29"/>
      <c r="D7" s="30"/>
      <c r="E7" s="29"/>
      <c r="F7" s="11" t="s">
        <v>36</v>
      </c>
      <c r="G7" s="15" t="s">
        <v>37</v>
      </c>
      <c r="H7" s="31"/>
      <c r="I7" s="29"/>
      <c r="J7" s="11" t="s">
        <v>38</v>
      </c>
      <c r="K7" s="15" t="s">
        <v>37</v>
      </c>
      <c r="L7" s="31"/>
      <c r="M7" s="29"/>
      <c r="N7" s="11" t="s">
        <v>39</v>
      </c>
      <c r="O7" s="15" t="s">
        <v>37</v>
      </c>
      <c r="P7" s="31"/>
    </row>
    <row r="8" spans="3:16" ht="15.75" thickBot="1" x14ac:dyDescent="0.3">
      <c r="C8" s="32"/>
      <c r="D8" s="33"/>
      <c r="E8" s="34"/>
      <c r="F8" s="35"/>
      <c r="G8" s="35"/>
      <c r="H8" s="36"/>
      <c r="I8" s="34"/>
      <c r="J8" s="35"/>
      <c r="K8" s="35"/>
      <c r="L8" s="36"/>
      <c r="M8" s="34"/>
      <c r="N8" s="35"/>
      <c r="O8" s="35"/>
      <c r="P8" s="36"/>
    </row>
    <row r="9" spans="3:16" x14ac:dyDescent="0.25">
      <c r="C9" s="32" t="s">
        <v>40</v>
      </c>
      <c r="D9" s="33" t="s">
        <v>41</v>
      </c>
      <c r="E9" s="37"/>
      <c r="F9" s="38"/>
      <c r="G9" s="39"/>
      <c r="H9" s="40"/>
      <c r="I9" s="25"/>
      <c r="J9" s="41"/>
      <c r="K9" s="27"/>
      <c r="L9" s="42"/>
      <c r="M9" s="43"/>
      <c r="N9" s="44" t="s">
        <v>42</v>
      </c>
      <c r="O9" s="44"/>
      <c r="P9" s="40" t="s">
        <v>43</v>
      </c>
    </row>
    <row r="10" spans="3:16" x14ac:dyDescent="0.25">
      <c r="C10" s="32"/>
      <c r="D10" s="33"/>
      <c r="E10" s="45">
        <v>0.01</v>
      </c>
      <c r="F10" s="18" t="s">
        <v>44</v>
      </c>
      <c r="G10" s="46" t="s">
        <v>45</v>
      </c>
      <c r="H10" s="47" t="s">
        <v>46</v>
      </c>
      <c r="I10" s="48" t="s">
        <v>47</v>
      </c>
      <c r="J10" s="20" t="s">
        <v>48</v>
      </c>
      <c r="K10" s="49" t="s">
        <v>49</v>
      </c>
      <c r="L10" s="50" t="s">
        <v>50</v>
      </c>
      <c r="M10" s="51" t="s">
        <v>51</v>
      </c>
      <c r="N10" s="52" t="s">
        <v>52</v>
      </c>
      <c r="O10" s="53" t="s">
        <v>53</v>
      </c>
      <c r="P10" s="31" t="s">
        <v>54</v>
      </c>
    </row>
    <row r="11" spans="3:16" ht="15.75" thickBot="1" x14ac:dyDescent="0.3">
      <c r="C11" s="32"/>
      <c r="D11" s="54"/>
      <c r="E11" s="55"/>
      <c r="F11" s="56"/>
      <c r="G11" s="57"/>
      <c r="H11" s="58"/>
      <c r="I11" s="34"/>
      <c r="J11" s="59"/>
      <c r="K11" s="35"/>
      <c r="L11" s="60"/>
      <c r="M11" s="34"/>
      <c r="N11" s="59"/>
      <c r="O11" s="61" t="s">
        <v>55</v>
      </c>
      <c r="P11" s="36"/>
    </row>
    <row r="12" spans="3:16" x14ac:dyDescent="0.25">
      <c r="C12" s="62">
        <v>1</v>
      </c>
      <c r="D12" s="63">
        <v>1996</v>
      </c>
      <c r="E12" s="64"/>
      <c r="F12" s="65"/>
      <c r="G12" s="66"/>
      <c r="H12" s="67"/>
      <c r="I12" s="68"/>
      <c r="J12" s="69"/>
      <c r="K12" s="70"/>
      <c r="L12" s="71"/>
      <c r="M12" s="68"/>
      <c r="N12" s="69"/>
      <c r="O12" s="72"/>
      <c r="P12" s="73"/>
    </row>
    <row r="13" spans="3:16" x14ac:dyDescent="0.25">
      <c r="C13" s="74">
        <v>2</v>
      </c>
      <c r="D13" s="75">
        <v>1997</v>
      </c>
      <c r="E13" s="64">
        <v>0</v>
      </c>
      <c r="F13" s="65" t="s">
        <v>56</v>
      </c>
      <c r="G13" s="66" t="s">
        <v>56</v>
      </c>
      <c r="H13" s="76" t="s">
        <v>56</v>
      </c>
      <c r="I13" s="77">
        <v>0</v>
      </c>
      <c r="J13" s="66" t="s">
        <v>56</v>
      </c>
      <c r="K13" s="66" t="s">
        <v>56</v>
      </c>
      <c r="L13" s="78" t="s">
        <v>56</v>
      </c>
      <c r="M13" s="79" t="s">
        <v>56</v>
      </c>
      <c r="N13" s="66" t="s">
        <v>56</v>
      </c>
      <c r="O13" s="23">
        <v>450000</v>
      </c>
      <c r="P13" s="80" t="s">
        <v>56</v>
      </c>
    </row>
    <row r="14" spans="3:16" x14ac:dyDescent="0.25">
      <c r="C14" s="74">
        <v>3</v>
      </c>
      <c r="D14" s="75">
        <v>1998</v>
      </c>
      <c r="E14" s="64">
        <v>0</v>
      </c>
      <c r="F14" s="65" t="s">
        <v>56</v>
      </c>
      <c r="G14" s="66" t="s">
        <v>56</v>
      </c>
      <c r="H14" s="81" t="s">
        <v>56</v>
      </c>
      <c r="I14" s="82">
        <v>0</v>
      </c>
      <c r="J14" s="83" t="s">
        <v>56</v>
      </c>
      <c r="K14" s="83" t="s">
        <v>56</v>
      </c>
      <c r="L14" s="84" t="s">
        <v>56</v>
      </c>
      <c r="M14" s="85" t="s">
        <v>56</v>
      </c>
      <c r="N14" s="83" t="s">
        <v>56</v>
      </c>
      <c r="O14" s="83" t="s">
        <v>56</v>
      </c>
      <c r="P14" s="80" t="s">
        <v>56</v>
      </c>
    </row>
    <row r="15" spans="3:16" x14ac:dyDescent="0.25">
      <c r="C15" s="74">
        <v>4</v>
      </c>
      <c r="D15" s="86">
        <v>1999</v>
      </c>
      <c r="E15" s="85">
        <v>0</v>
      </c>
      <c r="F15" s="83" t="s">
        <v>56</v>
      </c>
      <c r="G15" s="66" t="s">
        <v>56</v>
      </c>
      <c r="H15" s="81" t="s">
        <v>56</v>
      </c>
      <c r="I15" s="82">
        <v>0</v>
      </c>
      <c r="J15" s="83" t="s">
        <v>56</v>
      </c>
      <c r="K15" s="83" t="s">
        <v>56</v>
      </c>
      <c r="L15" s="84" t="s">
        <v>56</v>
      </c>
      <c r="M15" s="85" t="s">
        <v>56</v>
      </c>
      <c r="N15" s="83" t="s">
        <v>56</v>
      </c>
      <c r="O15" s="23">
        <v>700000</v>
      </c>
      <c r="P15" s="80" t="s">
        <v>56</v>
      </c>
    </row>
    <row r="16" spans="3:16" x14ac:dyDescent="0.25">
      <c r="C16" s="74">
        <v>5</v>
      </c>
      <c r="D16" s="86">
        <v>2000</v>
      </c>
      <c r="E16" s="87">
        <v>26446</v>
      </c>
      <c r="F16" s="23">
        <v>40000</v>
      </c>
      <c r="G16" s="66" t="s">
        <v>56</v>
      </c>
      <c r="H16" s="81" t="s">
        <v>56</v>
      </c>
      <c r="I16" s="82">
        <v>0</v>
      </c>
      <c r="J16" s="83" t="s">
        <v>56</v>
      </c>
      <c r="K16" s="83" t="s">
        <v>56</v>
      </c>
      <c r="L16" s="84" t="s">
        <v>56</v>
      </c>
      <c r="M16" s="85" t="s">
        <v>56</v>
      </c>
      <c r="N16" s="83" t="s">
        <v>56</v>
      </c>
      <c r="O16" s="83" t="s">
        <v>56</v>
      </c>
      <c r="P16" s="80" t="s">
        <v>56</v>
      </c>
    </row>
    <row r="17" spans="3:16" x14ac:dyDescent="0.25">
      <c r="C17" s="74">
        <v>6</v>
      </c>
      <c r="D17" s="86">
        <v>2001</v>
      </c>
      <c r="E17" s="82">
        <v>73255</v>
      </c>
      <c r="F17" s="23">
        <v>40000</v>
      </c>
      <c r="G17" s="66" t="s">
        <v>56</v>
      </c>
      <c r="H17" s="81" t="s">
        <v>56</v>
      </c>
      <c r="I17" s="82">
        <v>60000</v>
      </c>
      <c r="J17" s="83" t="s">
        <v>56</v>
      </c>
      <c r="K17" s="83" t="s">
        <v>56</v>
      </c>
      <c r="L17" s="84" t="s">
        <v>56</v>
      </c>
      <c r="M17" s="85" t="s">
        <v>56</v>
      </c>
      <c r="N17" s="83" t="s">
        <v>56</v>
      </c>
      <c r="O17" s="23">
        <v>746500</v>
      </c>
      <c r="P17" s="80" t="s">
        <v>56</v>
      </c>
    </row>
    <row r="18" spans="3:16" x14ac:dyDescent="0.25">
      <c r="C18" s="74">
        <v>7</v>
      </c>
      <c r="D18" s="86">
        <v>2002</v>
      </c>
      <c r="E18" s="82">
        <v>105263</v>
      </c>
      <c r="F18" s="23">
        <v>40000</v>
      </c>
      <c r="G18" s="66" t="s">
        <v>56</v>
      </c>
      <c r="H18" s="81" t="s">
        <v>56</v>
      </c>
      <c r="I18" s="82">
        <v>0</v>
      </c>
      <c r="J18" s="83" t="s">
        <v>56</v>
      </c>
      <c r="K18" s="83" t="s">
        <v>56</v>
      </c>
      <c r="L18" s="84" t="s">
        <v>56</v>
      </c>
      <c r="M18" s="85" t="s">
        <v>56</v>
      </c>
      <c r="N18" s="83" t="s">
        <v>56</v>
      </c>
      <c r="O18" s="23">
        <v>998017</v>
      </c>
      <c r="P18" s="80" t="s">
        <v>56</v>
      </c>
    </row>
    <row r="19" spans="3:16" x14ac:dyDescent="0.25">
      <c r="C19" s="74">
        <v>8</v>
      </c>
      <c r="D19" s="86">
        <v>2003</v>
      </c>
      <c r="E19" s="82">
        <v>151046</v>
      </c>
      <c r="F19" s="23">
        <v>40000</v>
      </c>
      <c r="G19" s="83" t="s">
        <v>56</v>
      </c>
      <c r="H19" s="81" t="s">
        <v>56</v>
      </c>
      <c r="I19" s="82">
        <v>60000</v>
      </c>
      <c r="J19" s="83" t="s">
        <v>56</v>
      </c>
      <c r="K19" s="83" t="s">
        <v>56</v>
      </c>
      <c r="L19" s="84" t="s">
        <v>56</v>
      </c>
      <c r="M19" s="82">
        <v>13930</v>
      </c>
      <c r="N19" s="23">
        <v>45982</v>
      </c>
      <c r="O19" s="23">
        <v>1150000</v>
      </c>
      <c r="P19" s="88">
        <f t="shared" ref="P19:P29" si="0">SUM(M19:O19)</f>
        <v>1209912</v>
      </c>
    </row>
    <row r="20" spans="3:16" x14ac:dyDescent="0.25">
      <c r="C20" s="74">
        <v>9</v>
      </c>
      <c r="D20" s="86">
        <v>2004</v>
      </c>
      <c r="E20" s="82">
        <v>91542</v>
      </c>
      <c r="F20" s="23">
        <v>40000</v>
      </c>
      <c r="G20" s="23">
        <v>105877</v>
      </c>
      <c r="H20" s="89">
        <f t="shared" ref="H20:H29" si="1">SUM(E20:G20)</f>
        <v>237419</v>
      </c>
      <c r="I20" s="82">
        <v>60000</v>
      </c>
      <c r="J20" s="23">
        <v>8710</v>
      </c>
      <c r="K20" s="23">
        <v>3920</v>
      </c>
      <c r="L20" s="90">
        <f>SUM(I20:K20)</f>
        <v>72630</v>
      </c>
      <c r="M20" s="82">
        <v>54130</v>
      </c>
      <c r="N20" s="23">
        <v>133384</v>
      </c>
      <c r="O20" s="23">
        <v>1237182</v>
      </c>
      <c r="P20" s="88">
        <f t="shared" si="0"/>
        <v>1424696</v>
      </c>
    </row>
    <row r="21" spans="3:16" x14ac:dyDescent="0.25">
      <c r="C21" s="74">
        <v>10</v>
      </c>
      <c r="D21" s="86">
        <v>2005</v>
      </c>
      <c r="E21" s="82">
        <v>161669</v>
      </c>
      <c r="F21" s="23">
        <v>40000</v>
      </c>
      <c r="G21" s="23">
        <v>57346</v>
      </c>
      <c r="H21" s="89">
        <f t="shared" si="1"/>
        <v>259015</v>
      </c>
      <c r="I21" s="82">
        <v>80000</v>
      </c>
      <c r="J21" s="23">
        <v>12490</v>
      </c>
      <c r="K21" s="23">
        <v>5000</v>
      </c>
      <c r="L21" s="90">
        <f>SUM(I21:K21)</f>
        <v>97490</v>
      </c>
      <c r="M21" s="82">
        <v>9130</v>
      </c>
      <c r="N21" s="23">
        <v>282039</v>
      </c>
      <c r="O21" s="23">
        <v>1294151</v>
      </c>
      <c r="P21" s="88">
        <f t="shared" si="0"/>
        <v>1585320</v>
      </c>
    </row>
    <row r="22" spans="3:16" x14ac:dyDescent="0.25">
      <c r="C22" s="74">
        <v>11</v>
      </c>
      <c r="D22" s="86">
        <v>2006</v>
      </c>
      <c r="E22" s="82">
        <v>61448</v>
      </c>
      <c r="F22" s="23">
        <v>40000</v>
      </c>
      <c r="G22" s="23">
        <v>39115</v>
      </c>
      <c r="H22" s="89">
        <f t="shared" si="1"/>
        <v>140563</v>
      </c>
      <c r="I22" s="82">
        <v>125000</v>
      </c>
      <c r="J22" s="23">
        <v>12880</v>
      </c>
      <c r="K22" s="23">
        <v>3312</v>
      </c>
      <c r="L22" s="90">
        <f>SUM(I22:K22)</f>
        <v>141192</v>
      </c>
      <c r="M22" s="82">
        <v>45818</v>
      </c>
      <c r="N22" s="23">
        <v>206004</v>
      </c>
      <c r="O22" s="23">
        <v>1332869</v>
      </c>
      <c r="P22" s="88">
        <f t="shared" si="0"/>
        <v>1584691</v>
      </c>
    </row>
    <row r="23" spans="3:16" x14ac:dyDescent="0.25">
      <c r="C23" s="74">
        <v>12</v>
      </c>
      <c r="D23" s="86">
        <v>2007</v>
      </c>
      <c r="E23" s="82">
        <v>39331</v>
      </c>
      <c r="F23" s="23">
        <v>40000</v>
      </c>
      <c r="G23" s="23">
        <v>40139</v>
      </c>
      <c r="H23" s="89">
        <f t="shared" si="1"/>
        <v>119470</v>
      </c>
      <c r="I23" s="82">
        <v>100000</v>
      </c>
      <c r="J23" s="91">
        <v>21940</v>
      </c>
      <c r="K23" s="91">
        <v>4500</v>
      </c>
      <c r="L23" s="92">
        <v>126440</v>
      </c>
      <c r="M23" s="93">
        <v>41318</v>
      </c>
      <c r="N23" s="91">
        <v>163710</v>
      </c>
      <c r="O23" s="83">
        <v>1372744</v>
      </c>
      <c r="P23" s="88">
        <f t="shared" si="0"/>
        <v>1577772</v>
      </c>
    </row>
    <row r="24" spans="3:16" x14ac:dyDescent="0.25">
      <c r="C24" s="74">
        <v>13</v>
      </c>
      <c r="D24" s="86">
        <v>2008</v>
      </c>
      <c r="E24" s="82">
        <v>147697</v>
      </c>
      <c r="F24" s="23">
        <v>40000</v>
      </c>
      <c r="G24" s="23">
        <v>41401</v>
      </c>
      <c r="H24" s="89">
        <f t="shared" si="1"/>
        <v>229098</v>
      </c>
      <c r="I24" s="82">
        <v>155000</v>
      </c>
      <c r="J24" s="23">
        <v>22345</v>
      </c>
      <c r="K24" s="23">
        <v>0</v>
      </c>
      <c r="L24" s="90">
        <f>SUM(I24:K24)</f>
        <v>177345</v>
      </c>
      <c r="M24" s="82">
        <v>41318</v>
      </c>
      <c r="N24" s="23">
        <v>174394</v>
      </c>
      <c r="O24" s="23">
        <v>1413813</v>
      </c>
      <c r="P24" s="88">
        <f t="shared" si="0"/>
        <v>1629525</v>
      </c>
    </row>
    <row r="25" spans="3:16" x14ac:dyDescent="0.25">
      <c r="C25" s="74">
        <v>14</v>
      </c>
      <c r="D25" s="86">
        <v>2009</v>
      </c>
      <c r="E25" s="82">
        <v>176006</v>
      </c>
      <c r="F25" s="23">
        <v>40000</v>
      </c>
      <c r="G25" s="23">
        <v>42655</v>
      </c>
      <c r="H25" s="89">
        <f t="shared" si="1"/>
        <v>258661</v>
      </c>
      <c r="I25" s="82">
        <v>175000</v>
      </c>
      <c r="J25" s="23">
        <v>22850</v>
      </c>
      <c r="K25" s="23">
        <v>0</v>
      </c>
      <c r="L25" s="90">
        <f>SUM(I25:K25)</f>
        <v>197850</v>
      </c>
      <c r="M25" s="82">
        <v>56318</v>
      </c>
      <c r="N25" s="23">
        <v>177907</v>
      </c>
      <c r="O25" s="23">
        <v>1456111</v>
      </c>
      <c r="P25" s="88">
        <f t="shared" si="0"/>
        <v>1690336</v>
      </c>
    </row>
    <row r="26" spans="3:16" x14ac:dyDescent="0.25">
      <c r="C26" s="74">
        <v>15</v>
      </c>
      <c r="D26" s="86">
        <v>2010</v>
      </c>
      <c r="E26" s="82">
        <v>152169</v>
      </c>
      <c r="F26" s="23">
        <v>40000</v>
      </c>
      <c r="G26" s="23">
        <v>43887</v>
      </c>
      <c r="H26" s="89">
        <f t="shared" si="1"/>
        <v>236056</v>
      </c>
      <c r="I26" s="82">
        <v>130000</v>
      </c>
      <c r="J26" s="23">
        <v>23650</v>
      </c>
      <c r="K26" s="23">
        <v>0</v>
      </c>
      <c r="L26" s="90">
        <v>156650</v>
      </c>
      <c r="M26" s="82">
        <v>116318</v>
      </c>
      <c r="N26" s="23">
        <v>156619</v>
      </c>
      <c r="O26" s="23">
        <v>1499805</v>
      </c>
      <c r="P26" s="88">
        <f t="shared" si="0"/>
        <v>1772742</v>
      </c>
    </row>
    <row r="27" spans="3:16" x14ac:dyDescent="0.25">
      <c r="C27" s="74">
        <v>16</v>
      </c>
      <c r="D27" s="86">
        <v>2011</v>
      </c>
      <c r="E27" s="82">
        <v>140132</v>
      </c>
      <c r="F27" s="23">
        <v>40000</v>
      </c>
      <c r="G27" s="23">
        <v>39744</v>
      </c>
      <c r="H27" s="89">
        <f t="shared" si="1"/>
        <v>219876</v>
      </c>
      <c r="I27" s="82">
        <v>145000</v>
      </c>
      <c r="J27" s="23">
        <v>22700</v>
      </c>
      <c r="K27" s="23">
        <v>0</v>
      </c>
      <c r="L27" s="90">
        <f>SUM(I27:K27)</f>
        <v>167700</v>
      </c>
      <c r="M27" s="82">
        <v>40000</v>
      </c>
      <c r="N27" s="23">
        <v>16920</v>
      </c>
      <c r="O27" s="23">
        <v>1768000</v>
      </c>
      <c r="P27" s="88">
        <f t="shared" si="0"/>
        <v>1824920</v>
      </c>
    </row>
    <row r="28" spans="3:16" x14ac:dyDescent="0.25">
      <c r="C28" s="74">
        <v>17</v>
      </c>
      <c r="D28" s="86">
        <v>2012</v>
      </c>
      <c r="E28" s="82">
        <v>175619</v>
      </c>
      <c r="F28" s="23">
        <v>40000</v>
      </c>
      <c r="G28" s="23">
        <v>44010</v>
      </c>
      <c r="H28" s="89">
        <f t="shared" si="1"/>
        <v>259629</v>
      </c>
      <c r="I28" s="82">
        <v>180000</v>
      </c>
      <c r="J28" s="23">
        <v>23425</v>
      </c>
      <c r="K28" s="23">
        <v>10</v>
      </c>
      <c r="L28" s="90">
        <f>SUM(I28:K28)</f>
        <v>203435</v>
      </c>
      <c r="M28" s="94">
        <v>75000</v>
      </c>
      <c r="N28" s="24">
        <v>6114</v>
      </c>
      <c r="O28" s="24">
        <v>1800000</v>
      </c>
      <c r="P28" s="88">
        <f t="shared" si="0"/>
        <v>1881114</v>
      </c>
    </row>
    <row r="29" spans="3:16" x14ac:dyDescent="0.25">
      <c r="C29" s="74">
        <v>18</v>
      </c>
      <c r="D29" s="86">
        <v>2013</v>
      </c>
      <c r="E29" s="82">
        <v>180163</v>
      </c>
      <c r="F29" s="23">
        <v>40000</v>
      </c>
      <c r="G29" s="23">
        <v>44818</v>
      </c>
      <c r="H29" s="89">
        <f t="shared" si="1"/>
        <v>264981</v>
      </c>
      <c r="I29" s="82">
        <v>210000</v>
      </c>
      <c r="J29" s="23">
        <v>27232</v>
      </c>
      <c r="K29" s="23">
        <v>0</v>
      </c>
      <c r="L29" s="90">
        <f>SUM(I29:K29)</f>
        <v>237232</v>
      </c>
      <c r="M29" s="94">
        <v>40000</v>
      </c>
      <c r="N29" s="24">
        <v>25859</v>
      </c>
      <c r="O29" s="24">
        <v>1844794</v>
      </c>
      <c r="P29" s="95">
        <f t="shared" si="0"/>
        <v>1910653</v>
      </c>
    </row>
    <row r="30" spans="3:16" x14ac:dyDescent="0.25">
      <c r="C30" s="74">
        <v>19</v>
      </c>
      <c r="D30" s="86">
        <v>2014</v>
      </c>
      <c r="E30" s="82">
        <v>124510</v>
      </c>
      <c r="F30" s="23">
        <v>165000</v>
      </c>
      <c r="G30" s="23">
        <v>25040</v>
      </c>
      <c r="H30" s="89">
        <v>314550</v>
      </c>
      <c r="I30" s="82">
        <v>180000</v>
      </c>
      <c r="J30" s="23">
        <v>24806</v>
      </c>
      <c r="K30" s="23">
        <v>130775</v>
      </c>
      <c r="L30" s="90">
        <v>335581</v>
      </c>
      <c r="M30" s="96">
        <v>4225</v>
      </c>
      <c r="N30" s="97">
        <v>15577</v>
      </c>
      <c r="O30" s="97">
        <v>1869820</v>
      </c>
      <c r="P30" s="98">
        <f>SUM(M30:O30)</f>
        <v>1889622</v>
      </c>
    </row>
    <row r="31" spans="3:16" x14ac:dyDescent="0.25">
      <c r="C31" s="74">
        <v>20</v>
      </c>
      <c r="D31" s="86">
        <v>2015</v>
      </c>
      <c r="E31" s="82">
        <v>200167</v>
      </c>
      <c r="F31" s="23">
        <v>180000</v>
      </c>
      <c r="G31" s="23">
        <v>10661</v>
      </c>
      <c r="H31" s="89">
        <v>390828</v>
      </c>
      <c r="I31" s="82">
        <v>300000</v>
      </c>
      <c r="J31" s="23">
        <v>22760</v>
      </c>
      <c r="K31" s="23">
        <v>0</v>
      </c>
      <c r="L31" s="90">
        <v>322760</v>
      </c>
      <c r="M31" s="96">
        <v>4225</v>
      </c>
      <c r="N31" s="97">
        <v>145465</v>
      </c>
      <c r="O31" s="97">
        <v>1808000</v>
      </c>
      <c r="P31" s="98">
        <f>SUM(M31:O31)</f>
        <v>1957690</v>
      </c>
    </row>
    <row r="32" spans="3:16" x14ac:dyDescent="0.25">
      <c r="C32" s="74">
        <v>21</v>
      </c>
      <c r="D32" s="86">
        <v>2016</v>
      </c>
      <c r="E32" s="82">
        <v>251611</v>
      </c>
      <c r="F32" s="23">
        <v>160000</v>
      </c>
      <c r="G32" s="23">
        <v>1658</v>
      </c>
      <c r="H32" s="89">
        <v>413269</v>
      </c>
      <c r="I32" s="82">
        <v>400000</v>
      </c>
      <c r="J32" s="23">
        <v>5426</v>
      </c>
      <c r="K32" s="23">
        <v>710</v>
      </c>
      <c r="L32" s="90">
        <f>SUM(I32:K32)</f>
        <v>406136</v>
      </c>
      <c r="M32" s="96">
        <v>3515</v>
      </c>
      <c r="N32" s="97">
        <v>151126</v>
      </c>
      <c r="O32" s="97">
        <v>1810182</v>
      </c>
      <c r="P32" s="98">
        <f>SUM(M32:O32)</f>
        <v>1964823</v>
      </c>
    </row>
    <row r="33" spans="3:16" x14ac:dyDescent="0.25">
      <c r="C33" s="74">
        <v>22</v>
      </c>
      <c r="D33" s="86">
        <v>2017</v>
      </c>
      <c r="E33" s="82">
        <v>205215</v>
      </c>
      <c r="F33" s="23">
        <v>80000</v>
      </c>
      <c r="G33" s="23">
        <v>631</v>
      </c>
      <c r="H33" s="89">
        <f>SUM(E33:G33)</f>
        <v>285846</v>
      </c>
      <c r="I33" s="82">
        <v>250000</v>
      </c>
      <c r="J33" s="23">
        <v>4120</v>
      </c>
      <c r="K33" s="23">
        <v>0</v>
      </c>
      <c r="L33" s="90">
        <v>254120</v>
      </c>
      <c r="M33" s="96">
        <v>3515</v>
      </c>
      <c r="N33" s="97">
        <v>182243</v>
      </c>
      <c r="O33" s="97">
        <v>1810791</v>
      </c>
      <c r="P33" s="98">
        <f>SUM(M33:O33)</f>
        <v>1996549</v>
      </c>
    </row>
    <row r="34" spans="3:16" ht="15.75" thickBot="1" x14ac:dyDescent="0.3">
      <c r="C34" s="74">
        <v>21</v>
      </c>
      <c r="D34" s="86"/>
      <c r="E34" s="82"/>
      <c r="F34" s="23"/>
      <c r="G34" s="23"/>
      <c r="H34" s="89"/>
      <c r="I34" s="82"/>
      <c r="J34" s="23"/>
      <c r="K34" s="23"/>
      <c r="L34" s="90"/>
      <c r="M34" s="99"/>
      <c r="N34" s="100"/>
      <c r="O34" s="100"/>
      <c r="P34" s="101"/>
    </row>
    <row r="35" spans="3:16" x14ac:dyDescent="0.25">
      <c r="C35" s="29"/>
      <c r="D35" s="28"/>
      <c r="E35" s="102">
        <f>SUM(E13:E34)</f>
        <v>2463289</v>
      </c>
      <c r="F35" s="103"/>
      <c r="G35" s="104"/>
      <c r="H35" s="105"/>
      <c r="I35" s="102"/>
      <c r="J35" s="103"/>
      <c r="K35" s="106"/>
      <c r="L35" s="107"/>
      <c r="M35" s="108"/>
      <c r="N35" s="103"/>
      <c r="O35" s="103"/>
      <c r="P35" s="109"/>
    </row>
    <row r="36" spans="3:16" x14ac:dyDescent="0.25">
      <c r="C36" s="29"/>
      <c r="D36" s="31" t="s">
        <v>57</v>
      </c>
      <c r="E36" s="110"/>
      <c r="F36" s="111">
        <f>SUM(F13:F35)</f>
        <v>1145000</v>
      </c>
      <c r="G36" s="112">
        <f>SUM(G13:G35)</f>
        <v>536982</v>
      </c>
      <c r="H36" s="113">
        <f>SUM(H13:H35)</f>
        <v>3629261</v>
      </c>
      <c r="I36" s="110">
        <f>SUM(I12:I35)</f>
        <v>2610000</v>
      </c>
      <c r="J36" s="111">
        <f>SUM(J20:J35)</f>
        <v>255334</v>
      </c>
      <c r="K36" s="114">
        <f>SUM(K20:K35)</f>
        <v>148227</v>
      </c>
      <c r="L36" s="115">
        <f>SUM(L20:L35)</f>
        <v>2896561</v>
      </c>
      <c r="M36" s="116"/>
      <c r="N36" s="111"/>
      <c r="O36" s="111"/>
      <c r="P36" s="117" t="s">
        <v>58</v>
      </c>
    </row>
    <row r="37" spans="3:16" ht="15.75" thickBot="1" x14ac:dyDescent="0.3">
      <c r="C37" s="34"/>
      <c r="D37" s="36"/>
      <c r="E37" s="118" t="s">
        <v>59</v>
      </c>
      <c r="F37" s="119" t="s">
        <v>60</v>
      </c>
      <c r="G37" s="120" t="s">
        <v>60</v>
      </c>
      <c r="H37" s="121" t="s">
        <v>60</v>
      </c>
      <c r="I37" s="122" t="s">
        <v>59</v>
      </c>
      <c r="J37" s="119" t="s">
        <v>60</v>
      </c>
      <c r="K37" s="123" t="s">
        <v>60</v>
      </c>
      <c r="L37" s="124" t="s">
        <v>60</v>
      </c>
      <c r="M37" s="125"/>
      <c r="N37" s="126"/>
      <c r="O37" s="126"/>
      <c r="P37" s="1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2.sz.mell</vt:lpstr>
      <vt:lpstr>1.sz.mell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2018-04-19T13:47:16Z</dcterms:modified>
</cp:coreProperties>
</file>