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:\Pénzügy\Költségvetés\ktgv_2019\Bátaszék\III_sz_módosítás\"/>
    </mc:Choice>
  </mc:AlternateContent>
  <xr:revisionPtr revIDLastSave="0" documentId="13_ncr:1_{9AFBF621-70CF-44A4-A562-785F9A59D732}" xr6:coauthVersionLast="45" xr6:coauthVersionMax="45" xr10:uidLastSave="{00000000-0000-0000-0000-000000000000}"/>
  <bookViews>
    <workbookView xWindow="4965" yWindow="4965" windowWidth="21600" windowHeight="11400" xr2:uid="{00000000-000D-0000-FFFF-FFFF00000000}"/>
  </bookViews>
  <sheets>
    <sheet name="Munka1" sheetId="1" r:id="rId1"/>
  </sheets>
  <definedNames>
    <definedName name="_xlnm.Print_Area" localSheetId="0">Munka1!$A$1:$E$125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1" i="1" l="1"/>
  <c r="D63" i="1" l="1"/>
  <c r="D119" i="1"/>
  <c r="D120" i="1" l="1"/>
</calcChain>
</file>

<file path=xl/sharedStrings.xml><?xml version="1.0" encoding="utf-8"?>
<sst xmlns="http://schemas.openxmlformats.org/spreadsheetml/2006/main" count="294" uniqueCount="229">
  <si>
    <t>Határozat száma</t>
  </si>
  <si>
    <t>Cél</t>
  </si>
  <si>
    <t>Céltartalék</t>
  </si>
  <si>
    <t>Összeg</t>
  </si>
  <si>
    <t>Fejlesztési</t>
  </si>
  <si>
    <t>Kövesd</t>
  </si>
  <si>
    <t>Önként</t>
  </si>
  <si>
    <t>Lajvér</t>
  </si>
  <si>
    <t>Viziközmű fejlesztésekre elkülönített pénz szennyvíz ágazat</t>
  </si>
  <si>
    <t>Kötelező</t>
  </si>
  <si>
    <t>Viziközmű fejlesztésekre elkülönített pénz vízágazat</t>
  </si>
  <si>
    <t>Garay u. ivóvízvezeték rekonstukció pályázat önerő</t>
  </si>
  <si>
    <t>Illegális hulladéklerakó megszüntetése pályázat önerő</t>
  </si>
  <si>
    <t>270/2018</t>
  </si>
  <si>
    <t xml:space="preserve">Vis maior pályázatok (Molyhos Tölgy) önk. Önerő </t>
  </si>
  <si>
    <t>176/2018</t>
  </si>
  <si>
    <t>Malomszögi tervezési feladatok</t>
  </si>
  <si>
    <t>Német Önk. tanösvény járda kialakítás</t>
  </si>
  <si>
    <t>Új TOP pályázatok önerő</t>
  </si>
  <si>
    <t>Tervezésre, pályzatok készítésére</t>
  </si>
  <si>
    <t>Pályázati saját források</t>
  </si>
  <si>
    <t>Széchenyi Program pénzeszköz elkülönítés</t>
  </si>
  <si>
    <t>Önkormányzati bérlakások rendkívüli felújítási fel.-ok</t>
  </si>
  <si>
    <t>Helyi védettség alatt álló ingatlanok felújítása</t>
  </si>
  <si>
    <t>Jótállási biztosíték MNP</t>
  </si>
  <si>
    <t>206/2018 Zsikó Erzsébet helyi védelem alatt álló ing.tám.</t>
  </si>
  <si>
    <t>205/2018 Ambrus Lászlóné helyi védelem alatt álló ing.tám.</t>
  </si>
  <si>
    <t>204/2018 Huy István helyi védelem alatt álló ing.tám.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</si>
  <si>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</si>
  <si>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</si>
  <si>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</si>
  <si>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</si>
  <si>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</si>
  <si>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Szociális kiadások fedezetére</t>
  </si>
  <si>
    <t>Egyensúlyi céltartalék</t>
  </si>
  <si>
    <t>Balassa János Kórház támogatása</t>
  </si>
  <si>
    <t>Működési céltartalékok összesen:</t>
  </si>
  <si>
    <t>Mindösszesen</t>
  </si>
  <si>
    <t>364/2018</t>
  </si>
  <si>
    <t>DOLOGI</t>
  </si>
  <si>
    <t>Belső ellenőri feladatok</t>
  </si>
  <si>
    <t>191/2018</t>
  </si>
  <si>
    <t>Ált tartalék</t>
  </si>
  <si>
    <t xml:space="preserve">2018. évi Közfogl.program –  áthúzódó önerő </t>
  </si>
  <si>
    <t>2018. évi beszámoló visszafizetési ktg. Nemz.pótlék</t>
  </si>
  <si>
    <t>2018. évi beszámoló visszafizetési ktg. Szoc.ágazati pótlék</t>
  </si>
  <si>
    <t>2018. évi beszámoló visszafizetési ktg. Normatíva</t>
  </si>
  <si>
    <t>2018. évi beszámoló visszafizetési ktg. Tel. Szociális támogatás</t>
  </si>
  <si>
    <t>2018. évi költségvetési maradvány korrekciója MÁK beszámoló alapján általános tartalékba</t>
  </si>
  <si>
    <t>Általános tartalék</t>
  </si>
  <si>
    <t>Sorzsám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</si>
  <si>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</si>
  <si>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</si>
  <si>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</si>
  <si>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</si>
  <si>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</si>
  <si>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</si>
  <si>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</si>
  <si>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</si>
  <si>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</si>
  <si>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</si>
  <si>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</si>
  <si>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</si>
  <si>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</si>
  <si>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</si>
  <si>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</si>
  <si>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</si>
  <si>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</si>
  <si>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</si>
  <si>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</si>
  <si>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33/2019</t>
  </si>
  <si>
    <t>68/2019</t>
  </si>
  <si>
    <t>73/209</t>
  </si>
  <si>
    <t>78/2019</t>
  </si>
  <si>
    <t>94/2019</t>
  </si>
  <si>
    <t>95/2019</t>
  </si>
  <si>
    <t>110/2019</t>
  </si>
  <si>
    <t>111/2019</t>
  </si>
  <si>
    <t>120/2019</t>
  </si>
  <si>
    <t>127/2019</t>
  </si>
  <si>
    <t>128/2019</t>
  </si>
  <si>
    <t>129/2019</t>
  </si>
  <si>
    <t>130/2019</t>
  </si>
  <si>
    <t>Műv.Ház fűtéskorszerűsítés műszaki ellenőr</t>
  </si>
  <si>
    <t>Műv.Ház fűtéskorszerűsítés</t>
  </si>
  <si>
    <t>Emlékmű körüli kerítés felújítás</t>
  </si>
  <si>
    <t xml:space="preserve"> Emlékmű felújítás</t>
  </si>
  <si>
    <t>Bát-Kom Kft Sportcsarnok működésére</t>
  </si>
  <si>
    <t>Belterületi utak kátyúzása</t>
  </si>
  <si>
    <t>Utak kátyúzása II. ütem külterületi utak</t>
  </si>
  <si>
    <t>1216/4 hrsz középsziget átépítése pénzeszköz átadás Alsónyék</t>
  </si>
  <si>
    <t>Ipari park területés zöld-területkezelés és egyéb üzemlt.fel.ok</t>
  </si>
  <si>
    <t>Támogatás Blága Zsolt épület-karbantartási feladatok</t>
  </si>
  <si>
    <t>Rákóczi Szövetség támogatása</t>
  </si>
  <si>
    <t>BSE TAO sportfejlesztési támogatás</t>
  </si>
  <si>
    <t>szennyvíztelep fejlesztés/0432 hrsz. Gauzer Z. ingatlanrész közter.kiala. Ktgei</t>
  </si>
  <si>
    <t>szennyvíztelep fejlesztés/0432 hrsz. Gauzer Z. ingatlanrész megvásárlás</t>
  </si>
  <si>
    <t>Német Önk. tanösvény járda kialakítás felold</t>
  </si>
  <si>
    <t>35/2019 Budai utca 7. állapot dokument.elkész./ "Tervezésre, pályzatok készítésére" CT terhére</t>
  </si>
  <si>
    <t>35/2019 Budai utca 7.építéstörténeti tudományos dokument.elkész./ "Tervezésre, pályzatok készítésére" CT terhére</t>
  </si>
  <si>
    <t>37/2019 Műv.Ház fűtéskorsz.tervdokumentáció elkész/ "Tervezésre, pályzatok készítésére" CT terhére</t>
  </si>
  <si>
    <t>131/2019 dr.Hermann E. utca felújítás önerő jóváhagyása pályázati saját forrás keret feloldás</t>
  </si>
  <si>
    <t xml:space="preserve">131/2019 dr.Hermann E. utca felújítás önerő jóváhagyása </t>
  </si>
  <si>
    <t>132/2019 Önkormányzati bérlakás gázkazán csere lakásgazd. Keret terhére</t>
  </si>
  <si>
    <t>TOP 1.1. ipari alapinfrastruktúra szolg. Szerz. (II. félév)</t>
  </si>
  <si>
    <t>Külterületi utak felújítására (Vadásztársaság)</t>
  </si>
  <si>
    <t>Városfejlesztési feladatok</t>
  </si>
  <si>
    <t>Átcsoportosítás egyéb</t>
  </si>
  <si>
    <t>Kiegészítő támogatás 1354/2019 korm. határozat alapján</t>
  </si>
  <si>
    <t>Ingatlan értékesítés bevétele</t>
  </si>
  <si>
    <t>126/2019 Bonyhádi úti ingatlanrész értékesítése</t>
  </si>
  <si>
    <t>TOP önerő új CT feloldás</t>
  </si>
  <si>
    <t>Pályázati saját forrás CT feloldás</t>
  </si>
  <si>
    <t>137/2019</t>
  </si>
  <si>
    <t>126/2019</t>
  </si>
  <si>
    <t>20</t>
  </si>
  <si>
    <t>21</t>
  </si>
  <si>
    <t>22</t>
  </si>
  <si>
    <t>23</t>
  </si>
  <si>
    <t>24</t>
  </si>
  <si>
    <t>25</t>
  </si>
  <si>
    <t>Új TOP pályázatok önerő feloldás</t>
  </si>
  <si>
    <t>137/2019 1973/103-112 hrsz. Ingatlanok értékesítése</t>
  </si>
  <si>
    <t>149/2019</t>
  </si>
  <si>
    <t>Német Nemzetiségi Önkormányzat részére tám.-Tanösvény</t>
  </si>
  <si>
    <t>150/2019</t>
  </si>
  <si>
    <t>153/2019</t>
  </si>
  <si>
    <t>Kiépített ingyenes wifi-hozzáférés biztosító rendzser üzemeltetése / 5hó</t>
  </si>
  <si>
    <t>154/2019</t>
  </si>
  <si>
    <t>Kiépített ingyenes wifi-hozzáférést biztosító rendszerhez 0-24 óra időtartamban internet szolg./5 hó</t>
  </si>
  <si>
    <t>157/2019</t>
  </si>
  <si>
    <t>BSE támogatása műfüves pálya építéséhez</t>
  </si>
  <si>
    <t>162/2019</t>
  </si>
  <si>
    <t>ESZGY társulás 2018. évi elszámolási külömbözet</t>
  </si>
  <si>
    <t>MOB társulás 2018. évi elszámolási külömbözet</t>
  </si>
  <si>
    <t>Számvevőségi épület fűtéskorszerűsítése</t>
  </si>
  <si>
    <t>163/209</t>
  </si>
  <si>
    <t>Illegális hulladéklerakó felszámolása Ctból Tartalékba</t>
  </si>
  <si>
    <t>164/2019</t>
  </si>
  <si>
    <t>Rendkívüli szúnyoggyérítésre fedezet biztosítása</t>
  </si>
  <si>
    <t>Tűzoltóság Köztestület támogatás módosítása</t>
  </si>
  <si>
    <t>166/2019</t>
  </si>
  <si>
    <t>167/2019</t>
  </si>
  <si>
    <t>KÖH visszafizetendő tám</t>
  </si>
  <si>
    <t>172/2019</t>
  </si>
  <si>
    <t>Védőnői bérrendezéshez forrás biztosítása</t>
  </si>
  <si>
    <t>177/2019</t>
  </si>
  <si>
    <t>XIX.Tolna Megyei Polgárőr találkozó tám.</t>
  </si>
  <si>
    <t>178/2019</t>
  </si>
  <si>
    <t>Személyszállítási tev.országos napilapokban történő megjelenítése</t>
  </si>
  <si>
    <t>184/2019</t>
  </si>
  <si>
    <t>ESZGY ebéd kiszállítás váll.díj mód.</t>
  </si>
  <si>
    <t>ESZGY szociális étkeztetés feladatellátására</t>
  </si>
  <si>
    <t>163/2019</t>
  </si>
  <si>
    <t>Illegális hulladéklerakó felszámolására Tartalékba</t>
  </si>
  <si>
    <t>Illegális hulladéklerakó felszámolására</t>
  </si>
  <si>
    <t>174/2019</t>
  </si>
  <si>
    <t>Garay u. ivóvízvezeték építés CT felold.</t>
  </si>
  <si>
    <t>Vis maior pályázatok (Molyhos Tölgy) önk. Önerő csökk.tartalékba</t>
  </si>
  <si>
    <t>182/2019</t>
  </si>
  <si>
    <t>Társasházak felújítása</t>
  </si>
  <si>
    <t>170/2019</t>
  </si>
  <si>
    <t>Rittinger A.né helyi védelem alatt álló ing.tám.CT feloldás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</si>
  <si>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</si>
  <si>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</si>
  <si>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</si>
  <si>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</si>
  <si>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</si>
  <si>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</si>
  <si>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</si>
  <si>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</si>
  <si>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</si>
  <si>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</si>
  <si>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</si>
  <si>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</si>
  <si>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</si>
  <si>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</si>
  <si>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</si>
  <si>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</si>
  <si>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</si>
  <si>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190/2019</t>
  </si>
  <si>
    <t>43</t>
  </si>
  <si>
    <t>"Európa a polgárokért" pályázat előkészítésével kapcs.feladatok</t>
  </si>
  <si>
    <t>44</t>
  </si>
  <si>
    <t>198/2019</t>
  </si>
  <si>
    <t>Rendkívüli támogatás Ács Istvánné r.</t>
  </si>
  <si>
    <t>96/2019</t>
  </si>
  <si>
    <t>bátaszéki civil szervezetek 2019. évi támogatási keret megemelés</t>
  </si>
  <si>
    <t>Kulturális illetménypótlék tartalékba</t>
  </si>
  <si>
    <t>Hatályon kívül</t>
  </si>
  <si>
    <t>202/2019</t>
  </si>
  <si>
    <t>Bát-Kom közfeladat-ellátási szerződés III. sz.mód.</t>
  </si>
  <si>
    <t>204/2019</t>
  </si>
  <si>
    <t>205/2019</t>
  </si>
  <si>
    <t>Bát-Kom keretszerződés módosítása</t>
  </si>
  <si>
    <t>217/2019</t>
  </si>
  <si>
    <t>Roma Nemzetiségi Önkormányzat r.támogatás biztosítása</t>
  </si>
  <si>
    <t>45</t>
  </si>
  <si>
    <t>46</t>
  </si>
  <si>
    <t>47</t>
  </si>
  <si>
    <t>48</t>
  </si>
  <si>
    <t>49</t>
  </si>
  <si>
    <t>50</t>
  </si>
  <si>
    <t>Rendkívüli szúnyoggyérítésre fedezet biztosítása-vissza tartalékba</t>
  </si>
  <si>
    <t>1216/4 hrsz középsziget átépítése pénzeszköz átadás Alsónyék- vissza tartalékba</t>
  </si>
  <si>
    <t>51</t>
  </si>
  <si>
    <t>Redkívüli szociális támogatás</t>
  </si>
  <si>
    <t>204/2019 Önkormányzati lakások felújítása</t>
  </si>
  <si>
    <t>Ingatlan értékesítés bevétele-vissza tartalékba</t>
  </si>
  <si>
    <t>TOP-3.2.1-Tanuszoda bevétel</t>
  </si>
  <si>
    <t>52</t>
  </si>
  <si>
    <t>53</t>
  </si>
  <si>
    <t>Tanuszoda keretszerződés megemelés</t>
  </si>
  <si>
    <t>54</t>
  </si>
  <si>
    <t>238/2019</t>
  </si>
  <si>
    <t>Bonyhádi úti garázs értékesítés 54/31 - Lukács Miklós</t>
  </si>
  <si>
    <t>Bonyhádi úti garázs értékesítés 54/32-54/33 - Pomsár Attila</t>
  </si>
  <si>
    <t>Biztosító által fizetett kártérítés-szalagkorlát</t>
  </si>
  <si>
    <t>Kulturális illetménypótlék 09-10.hó</t>
  </si>
  <si>
    <t>55</t>
  </si>
  <si>
    <t>56</t>
  </si>
  <si>
    <t>57</t>
  </si>
  <si>
    <t>58</t>
  </si>
  <si>
    <t>Tervezésre keret feloldás - Gárdony lakások,Schindler ház</t>
  </si>
  <si>
    <t>Tervezésre keret feloldás - Tájház műemlékvédelmi terv</t>
  </si>
  <si>
    <t>REKI-szociális támogatás</t>
  </si>
  <si>
    <t>Kövesd kátyúzás, buszmegálló, viharkár feloldás</t>
  </si>
  <si>
    <t xml:space="preserve">Kövesd  keret csökkentés </t>
  </si>
  <si>
    <t>Lajvér  kátyúzás, buszmegálló feloldás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</si>
</sst>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3" fontId="3" fillId="3" borderId="1" xfId="0" applyNumberFormat="1" applyFont="1" applyFill="1" applyBorder="1"/>
    <xf numFmtId="49" fontId="7" fillId="3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indent="1"/>
    </xf>
    <xf numFmtId="3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3" applyFont="1" applyFill="1" applyBorder="1" applyAlignment="1" applyProtection="1">
      <alignment horizontal="left" vertical="center" wrapText="1" indent="1"/>
    </xf>
    <xf numFmtId="3" fontId="11" fillId="3" borderId="1" xfId="0" applyNumberFormat="1" applyFont="1" applyFill="1" applyBorder="1" applyAlignment="1" applyProtection="1">
      <alignment vertical="center" wrapText="1"/>
    </xf>
    <xf numFmtId="49" fontId="12" fillId="3" borderId="1" xfId="3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 applyProtection="1">
      <alignment horizontal="left" wrapText="1" indent="1"/>
    </xf>
    <xf numFmtId="3" fontId="0" fillId="0" borderId="1" xfId="0" applyNumberFormat="1" applyBorder="1"/>
    <xf numFmtId="0" fontId="9" fillId="3" borderId="1" xfId="0" applyFont="1" applyFill="1" applyBorder="1" applyAlignment="1">
      <alignment horizontal="left" indent="1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0" xfId="0" applyBorder="1"/>
    <xf numFmtId="0" fontId="8" fillId="3" borderId="0" xfId="0" applyFont="1" applyFill="1" applyBorder="1"/>
    <xf numFmtId="0" fontId="10" fillId="3" borderId="0" xfId="0" applyFont="1" applyFill="1" applyBorder="1"/>
    <xf numFmtId="0" fontId="10" fillId="0" borderId="0" xfId="0" applyFont="1" applyFill="1" applyBorder="1"/>
    <xf numFmtId="3" fontId="4" fillId="3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Border="1" applyAlignment="1" applyProtection="1"/>
    <xf numFmtId="3" fontId="7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3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wrapText="1" indent="1"/>
    </xf>
    <xf numFmtId="0" fontId="9" fillId="3" borderId="1" xfId="0" applyFont="1" applyFill="1" applyBorder="1" applyAlignment="1">
      <alignment horizontal="left" vertical="center" indent="1"/>
    </xf>
    <xf numFmtId="3" fontId="4" fillId="3" borderId="1" xfId="0" applyNumberFormat="1" applyFont="1" applyFill="1" applyBorder="1" applyAlignment="1">
      <alignment vertical="center"/>
    </xf>
    <xf numFmtId="49" fontId="7" fillId="3" borderId="3" xfId="3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49" fontId="7" fillId="3" borderId="2" xfId="3" applyNumberFormat="1" applyFont="1" applyFill="1" applyBorder="1" applyAlignment="1" applyProtection="1">
      <alignment horizontal="center" vertical="center" wrapText="1"/>
    </xf>
    <xf numFmtId="49" fontId="7" fillId="3" borderId="4" xfId="3" applyNumberFormat="1" applyFont="1" applyFill="1" applyBorder="1" applyAlignment="1" applyProtection="1">
      <alignment horizontal="center" vertical="center" wrapText="1"/>
    </xf>
    <xf numFmtId="49" fontId="7" fillId="3" borderId="5" xfId="3" applyNumberFormat="1" applyFont="1" applyFill="1" applyBorder="1" applyAlignment="1" applyProtection="1">
      <alignment horizontal="center" vertical="center" wrapText="1"/>
    </xf>
    <xf numFmtId="49" fontId="7" fillId="3" borderId="6" xfId="3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0" fontId="10" fillId="0" borderId="1" xfId="0" applyFont="1" applyFill="1" applyBorder="1"/>
    <xf numFmtId="0" fontId="3" fillId="3" borderId="1" xfId="0" applyFont="1" applyFill="1" applyBorder="1" applyAlignment="1">
      <alignment horizontal="left" wrapText="1" indent="1"/>
    </xf>
    <xf numFmtId="0" fontId="0" fillId="0" borderId="1" xfId="0" applyBorder="1"/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3" fontId="3" fillId="7" borderId="1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left" wrapText="1" indent="1"/>
    </xf>
    <xf numFmtId="3" fontId="4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left" wrapText="1" indent="1"/>
    </xf>
    <xf numFmtId="3" fontId="1" fillId="7" borderId="1" xfId="0" applyNumberFormat="1" applyFont="1" applyFill="1" applyBorder="1" applyAlignment="1" applyProtection="1"/>
    <xf numFmtId="0" fontId="9" fillId="7" borderId="1" xfId="0" applyFont="1" applyFill="1" applyBorder="1" applyAlignment="1">
      <alignment horizontal="left" vertical="center" indent="1"/>
    </xf>
    <xf numFmtId="0" fontId="3" fillId="7" borderId="1" xfId="3" applyFont="1" applyFill="1" applyBorder="1" applyAlignment="1">
      <alignment horizontal="left" vertical="center" wrapText="1" indent="1"/>
    </xf>
    <xf numFmtId="3" fontId="3" fillId="7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>
      <alignment horizontal="left" wrapText="1" inden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 indent="1"/>
    </xf>
    <xf numFmtId="3" fontId="2" fillId="4" borderId="1" xfId="0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left" wrapText="1" indent="1"/>
    </xf>
    <xf numFmtId="3" fontId="3" fillId="0" borderId="1" xfId="0" applyNumberFormat="1" applyFont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2" fillId="6" borderId="1" xfId="0" applyFont="1" applyFill="1" applyBorder="1"/>
    <xf numFmtId="3" fontId="2" fillId="6" borderId="1" xfId="0" applyNumberFormat="1" applyFont="1" applyFill="1" applyBorder="1"/>
    <xf numFmtId="3" fontId="1" fillId="0" borderId="8" xfId="0" applyNumberFormat="1" applyFont="1" applyBorder="1" applyAlignment="1" applyProtection="1"/>
    <xf numFmtId="0" fontId="10" fillId="3" borderId="8" xfId="0" applyFont="1" applyFill="1" applyBorder="1"/>
    <xf numFmtId="49" fontId="7" fillId="3" borderId="7" xfId="3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>
      <alignment horizontal="left" wrapText="1" indent="1"/>
    </xf>
    <xf numFmtId="3" fontId="3" fillId="3" borderId="7" xfId="0" applyNumberFormat="1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/>
    <xf numFmtId="49" fontId="7" fillId="3" borderId="8" xfId="3" applyNumberFormat="1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>
      <alignment horizontal="left" wrapText="1" indent="1"/>
    </xf>
    <xf numFmtId="0" fontId="0" fillId="3" borderId="0" xfId="0" applyFill="1" applyBorder="1"/>
    <xf numFmtId="0" fontId="0" fillId="3" borderId="0" xfId="0" applyFill="1"/>
    <xf numFmtId="0" fontId="2" fillId="3" borderId="2" xfId="0" applyFont="1" applyFill="1" applyBorder="1"/>
    <xf numFmtId="0" fontId="2" fillId="3" borderId="1" xfId="0" applyFont="1" applyFill="1" applyBorder="1"/>
    <xf numFmtId="0" fontId="16" fillId="3" borderId="0" xfId="0" applyFont="1" applyFill="1" applyBorder="1"/>
    <xf numFmtId="0" fontId="16" fillId="3" borderId="0" xfId="0" applyFont="1" applyFill="1"/>
    <xf numFmtId="0" fontId="9" fillId="7" borderId="1" xfId="0" applyFont="1" applyFill="1" applyBorder="1" applyAlignment="1">
      <alignment horizontal="left" vertical="center" indent="2"/>
    </xf>
    <xf numFmtId="0" fontId="9" fillId="8" borderId="1" xfId="0" applyFont="1" applyFill="1" applyBorder="1" applyAlignment="1">
      <alignment horizontal="left" vertical="center" indent="2"/>
    </xf>
    <xf numFmtId="3" fontId="4" fillId="8" borderId="1" xfId="0" applyNumberFormat="1" applyFont="1" applyFill="1" applyBorder="1" applyAlignment="1" applyProtection="1">
      <alignment vertical="center"/>
    </xf>
    <xf numFmtId="0" fontId="0" fillId="0" borderId="8" xfId="0" applyBorder="1"/>
    <xf numFmtId="3" fontId="15" fillId="0" borderId="8" xfId="0" applyNumberFormat="1" applyFont="1" applyBorder="1"/>
    <xf numFmtId="3" fontId="3" fillId="8" borderId="1" xfId="0" applyNumberFormat="1" applyFont="1" applyFill="1" applyBorder="1" applyAlignment="1">
      <alignment horizontal="right" wrapText="1"/>
    </xf>
    <xf numFmtId="0" fontId="0" fillId="0" borderId="9" xfId="0" applyBorder="1"/>
    <xf numFmtId="3" fontId="11" fillId="3" borderId="1" xfId="0" applyNumberFormat="1" applyFont="1" applyFill="1" applyBorder="1" applyAlignment="1" applyProtection="1">
      <alignment vertical="center" wrapText="1"/>
      <protection locked="0"/>
    </xf>
    <xf numFmtId="49" fontId="7" fillId="3" borderId="1" xfId="3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wrapText="1" indent="1"/>
    </xf>
    <xf numFmtId="3" fontId="4" fillId="8" borderId="10" xfId="0" applyNumberFormat="1" applyFont="1" applyFill="1" applyBorder="1" applyAlignment="1">
      <alignment vertical="center"/>
    </xf>
    <xf numFmtId="3" fontId="1" fillId="8" borderId="11" xfId="0" applyNumberFormat="1" applyFont="1" applyFill="1" applyBorder="1"/>
    <xf numFmtId="0" fontId="3" fillId="8" borderId="8" xfId="0" applyFont="1" applyFill="1" applyBorder="1" applyAlignment="1">
      <alignment horizontal="left" wrapText="1" indent="1"/>
    </xf>
    <xf numFmtId="3" fontId="4" fillId="8" borderId="1" xfId="0" applyNumberFormat="1" applyFont="1" applyFill="1" applyBorder="1" applyAlignment="1">
      <alignment vertical="center"/>
    </xf>
  </cellXfs>
  <cellStyles count="4">
    <cellStyle name="Normál" xfId="0" builtinId="0"/>
    <cellStyle name="Normál 3 3" xfId="1" xr:uid="{00000000-0005-0000-0000-000001000000}"/>
    <cellStyle name="Normál 4" xfId="2" xr:uid="{00000000-0005-0000-0000-000002000000}"/>
    <cellStyle name="Normál_KVRENMUNKA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9"/>
  <sheetViews>
    <sheetView tabSelected="1" topLeftCell="A67" zoomScaleNormal="100" workbookViewId="0">
      <selection activeCell="C75" sqref="C75"/>
    </sheetView>
  </sheetViews>
  <sheetFormatPr defaultRowHeight="15" x14ac:dyDescent="0.25"/>
  <cols>
    <col min="1" max="1" width="10.7109375" customWidth="1"/>
    <col min="2" max="2" width="14.28515625" customWidth="1"/>
    <col min="3" max="3" width="50.85546875" customWidth="1"/>
    <col min="4" max="4" width="19.42578125" customWidth="1"/>
    <col min="5" max="5" width="14.28515625" style="20" customWidth="1"/>
    <col min="6" max="23" width="9.140625" style="20"/>
  </cols>
  <sheetData>
    <row r="1" spans="1:5" s="20" customFormat="1" ht="29.25" x14ac:dyDescent="0.25">
      <c r="A1" s="32" t="s">
        <v>50</v>
      </c>
      <c r="B1" s="1" t="s">
        <v>0</v>
      </c>
      <c r="C1" s="18"/>
      <c r="D1" s="19" t="s">
        <v>3</v>
      </c>
      <c r="E1" s="2"/>
    </row>
    <row r="2" spans="1:5" s="20" customFormat="1" x14ac:dyDescent="0.25">
      <c r="A2" s="32"/>
      <c r="B2" s="18"/>
      <c r="C2" s="18" t="s">
        <v>49</v>
      </c>
      <c r="D2" s="19">
        <v>15044</v>
      </c>
      <c r="E2" s="2"/>
    </row>
    <row r="3" spans="1:5" s="21" customFormat="1" ht="30" customHeight="1" x14ac:dyDescent="0.25">
      <c r="A3" s="33" t="s">
        <v>51</v>
      </c>
      <c r="B3" s="7" t="s">
        <v>70</v>
      </c>
      <c r="C3" s="8" t="s">
        <v>96</v>
      </c>
      <c r="D3" s="24">
        <v>-400</v>
      </c>
      <c r="E3" s="40"/>
    </row>
    <row r="4" spans="1:5" s="21" customFormat="1" ht="30" customHeight="1" x14ac:dyDescent="0.25">
      <c r="A4" s="33" t="s">
        <v>52</v>
      </c>
      <c r="B4" s="7" t="s">
        <v>70</v>
      </c>
      <c r="C4" s="8" t="s">
        <v>95</v>
      </c>
      <c r="D4" s="24">
        <v>-61</v>
      </c>
      <c r="E4" s="40"/>
    </row>
    <row r="5" spans="1:5" s="22" customFormat="1" ht="30" customHeight="1" x14ac:dyDescent="0.25">
      <c r="A5" s="33" t="s">
        <v>53</v>
      </c>
      <c r="B5" s="7" t="s">
        <v>71</v>
      </c>
      <c r="C5" s="9" t="s">
        <v>94</v>
      </c>
      <c r="D5" s="25">
        <v>-191</v>
      </c>
      <c r="E5" s="41"/>
    </row>
    <row r="6" spans="1:5" s="21" customFormat="1" ht="30" customHeight="1" x14ac:dyDescent="0.25">
      <c r="A6" s="33" t="s">
        <v>54</v>
      </c>
      <c r="B6" s="7" t="s">
        <v>72</v>
      </c>
      <c r="C6" s="8" t="s">
        <v>93</v>
      </c>
      <c r="D6" s="10">
        <v>-50</v>
      </c>
      <c r="E6" s="41"/>
    </row>
    <row r="7" spans="1:5" s="21" customFormat="1" ht="30" customHeight="1" x14ac:dyDescent="0.25">
      <c r="A7" s="33" t="s">
        <v>55</v>
      </c>
      <c r="B7" s="7" t="s">
        <v>73</v>
      </c>
      <c r="C7" s="9" t="s">
        <v>92</v>
      </c>
      <c r="D7" s="10">
        <v>-100</v>
      </c>
      <c r="E7" s="41"/>
    </row>
    <row r="8" spans="1:5" s="22" customFormat="1" ht="30" customHeight="1" x14ac:dyDescent="0.2">
      <c r="A8" s="33" t="s">
        <v>56</v>
      </c>
      <c r="B8" s="7" t="s">
        <v>74</v>
      </c>
      <c r="C8" s="11" t="s">
        <v>91</v>
      </c>
      <c r="D8" s="12">
        <v>-4731</v>
      </c>
      <c r="E8" s="41"/>
    </row>
    <row r="9" spans="1:5" s="22" customFormat="1" ht="30" customHeight="1" x14ac:dyDescent="0.25">
      <c r="A9" s="33" t="s">
        <v>57</v>
      </c>
      <c r="B9" s="7" t="s">
        <v>75</v>
      </c>
      <c r="C9" s="17" t="s">
        <v>90</v>
      </c>
      <c r="D9" s="25">
        <v>-300</v>
      </c>
      <c r="E9" s="41" t="s">
        <v>189</v>
      </c>
    </row>
    <row r="10" spans="1:5" s="21" customFormat="1" ht="30" customHeight="1" x14ac:dyDescent="0.25">
      <c r="A10" s="33" t="s">
        <v>58</v>
      </c>
      <c r="B10" s="13"/>
      <c r="C10" s="11" t="s">
        <v>44</v>
      </c>
      <c r="D10" s="10">
        <v>-164</v>
      </c>
      <c r="E10" s="40"/>
    </row>
    <row r="11" spans="1:5" s="21" customFormat="1" ht="30" customHeight="1" x14ac:dyDescent="0.25">
      <c r="A11" s="33" t="s">
        <v>59</v>
      </c>
      <c r="B11" s="13"/>
      <c r="C11" s="11" t="s">
        <v>45</v>
      </c>
      <c r="D11" s="10">
        <v>-137</v>
      </c>
      <c r="E11" s="40"/>
    </row>
    <row r="12" spans="1:5" s="21" customFormat="1" ht="30" customHeight="1" x14ac:dyDescent="0.25">
      <c r="A12" s="33" t="s">
        <v>60</v>
      </c>
      <c r="B12" s="13"/>
      <c r="C12" s="11" t="s">
        <v>46</v>
      </c>
      <c r="D12" s="10">
        <v>-739</v>
      </c>
      <c r="E12" s="40"/>
    </row>
    <row r="13" spans="1:5" s="21" customFormat="1" ht="30" customHeight="1" x14ac:dyDescent="0.25">
      <c r="A13" s="33" t="s">
        <v>61</v>
      </c>
      <c r="B13" s="13"/>
      <c r="C13" s="11" t="s">
        <v>47</v>
      </c>
      <c r="D13" s="10">
        <v>-282</v>
      </c>
      <c r="E13" s="40"/>
    </row>
    <row r="14" spans="1:5" s="23" customFormat="1" ht="30" customHeight="1" x14ac:dyDescent="0.2">
      <c r="A14" s="33" t="s">
        <v>62</v>
      </c>
      <c r="B14" s="7"/>
      <c r="C14" s="14" t="s">
        <v>48</v>
      </c>
      <c r="D14" s="26">
        <v>67</v>
      </c>
      <c r="E14" s="42"/>
    </row>
    <row r="15" spans="1:5" s="23" customFormat="1" ht="24" customHeight="1" x14ac:dyDescent="0.2">
      <c r="A15" s="33"/>
      <c r="B15" s="7"/>
      <c r="C15" s="14" t="s">
        <v>107</v>
      </c>
      <c r="D15" s="26">
        <v>1441</v>
      </c>
      <c r="E15" s="42"/>
    </row>
    <row r="16" spans="1:5" s="22" customFormat="1" ht="30" customHeight="1" x14ac:dyDescent="0.25">
      <c r="A16" s="33" t="s">
        <v>63</v>
      </c>
      <c r="B16" s="7" t="s">
        <v>76</v>
      </c>
      <c r="C16" s="15" t="s">
        <v>89</v>
      </c>
      <c r="D16" s="16">
        <v>-1533</v>
      </c>
      <c r="E16" s="41"/>
    </row>
    <row r="17" spans="1:5" s="22" customFormat="1" ht="30" customHeight="1" x14ac:dyDescent="0.25">
      <c r="A17" s="33" t="s">
        <v>64</v>
      </c>
      <c r="B17" s="7" t="s">
        <v>77</v>
      </c>
      <c r="C17" s="17" t="s">
        <v>88</v>
      </c>
      <c r="D17" s="16">
        <v>-185</v>
      </c>
      <c r="E17" s="41"/>
    </row>
    <row r="18" spans="1:5" s="22" customFormat="1" ht="30" customHeight="1" x14ac:dyDescent="0.25">
      <c r="A18" s="33" t="s">
        <v>65</v>
      </c>
      <c r="B18" s="7" t="s">
        <v>78</v>
      </c>
      <c r="C18" s="15" t="s">
        <v>87</v>
      </c>
      <c r="D18" s="16">
        <v>-812</v>
      </c>
      <c r="E18" s="41"/>
    </row>
    <row r="19" spans="1:5" s="22" customFormat="1" ht="30" customHeight="1" x14ac:dyDescent="0.25">
      <c r="A19" s="33" t="s">
        <v>66</v>
      </c>
      <c r="B19" s="7" t="s">
        <v>79</v>
      </c>
      <c r="C19" s="15" t="s">
        <v>86</v>
      </c>
      <c r="D19" s="16">
        <v>-276</v>
      </c>
      <c r="E19" s="41"/>
    </row>
    <row r="20" spans="1:5" s="22" customFormat="1" ht="30" customHeight="1" x14ac:dyDescent="0.25">
      <c r="A20" s="33" t="s">
        <v>67</v>
      </c>
      <c r="B20" s="7" t="s">
        <v>80</v>
      </c>
      <c r="C20" s="15" t="s">
        <v>85</v>
      </c>
      <c r="D20" s="16">
        <v>-242</v>
      </c>
      <c r="E20" s="41"/>
    </row>
    <row r="21" spans="1:5" s="22" customFormat="1" ht="30" customHeight="1" x14ac:dyDescent="0.2">
      <c r="A21" s="33" t="s">
        <v>68</v>
      </c>
      <c r="B21" s="7" t="s">
        <v>81</v>
      </c>
      <c r="C21" s="11" t="s">
        <v>84</v>
      </c>
      <c r="D21" s="24">
        <v>-1983</v>
      </c>
      <c r="E21" s="41"/>
    </row>
    <row r="22" spans="1:5" s="21" customFormat="1" ht="30" customHeight="1" x14ac:dyDescent="0.25">
      <c r="A22" s="33" t="s">
        <v>69</v>
      </c>
      <c r="B22" s="7" t="s">
        <v>82</v>
      </c>
      <c r="C22" s="11" t="s">
        <v>83</v>
      </c>
      <c r="D22" s="16">
        <v>-150</v>
      </c>
      <c r="E22" s="40"/>
    </row>
    <row r="23" spans="1:5" s="21" customFormat="1" ht="30" customHeight="1" x14ac:dyDescent="0.25">
      <c r="A23" s="33" t="s">
        <v>115</v>
      </c>
      <c r="B23" s="7"/>
      <c r="C23" s="27" t="s">
        <v>108</v>
      </c>
      <c r="D23" s="10">
        <v>15941</v>
      </c>
      <c r="E23" s="40"/>
    </row>
    <row r="24" spans="1:5" s="21" customFormat="1" ht="30" customHeight="1" x14ac:dyDescent="0.25">
      <c r="A24" s="33" t="s">
        <v>116</v>
      </c>
      <c r="B24" s="7"/>
      <c r="C24" s="28" t="s">
        <v>109</v>
      </c>
      <c r="D24" s="10">
        <v>9825</v>
      </c>
      <c r="E24" s="40"/>
    </row>
    <row r="25" spans="1:5" s="21" customFormat="1" ht="30" customHeight="1" x14ac:dyDescent="0.25">
      <c r="A25" s="33" t="s">
        <v>117</v>
      </c>
      <c r="B25" s="7" t="s">
        <v>113</v>
      </c>
      <c r="C25" s="28" t="s">
        <v>122</v>
      </c>
      <c r="D25" s="10">
        <v>9991</v>
      </c>
      <c r="E25" s="40"/>
    </row>
    <row r="26" spans="1:5" s="21" customFormat="1" ht="30" customHeight="1" x14ac:dyDescent="0.25">
      <c r="A26" s="33" t="s">
        <v>118</v>
      </c>
      <c r="B26" s="7" t="s">
        <v>114</v>
      </c>
      <c r="C26" s="28" t="s">
        <v>110</v>
      </c>
      <c r="D26" s="10">
        <v>3500</v>
      </c>
      <c r="E26" s="40"/>
    </row>
    <row r="27" spans="1:5" s="21" customFormat="1" ht="30" customHeight="1" x14ac:dyDescent="0.25">
      <c r="A27" s="33" t="s">
        <v>119</v>
      </c>
      <c r="B27" s="7"/>
      <c r="C27" s="29" t="s">
        <v>111</v>
      </c>
      <c r="D27" s="30">
        <v>6000</v>
      </c>
      <c r="E27" s="40"/>
    </row>
    <row r="28" spans="1:5" s="21" customFormat="1" ht="30" customHeight="1" thickBot="1" x14ac:dyDescent="0.3">
      <c r="A28" s="34" t="s">
        <v>120</v>
      </c>
      <c r="B28" s="7"/>
      <c r="C28" s="27" t="s">
        <v>112</v>
      </c>
      <c r="D28" s="10">
        <v>1000</v>
      </c>
      <c r="E28" s="40"/>
    </row>
    <row r="29" spans="1:5" s="21" customFormat="1" ht="30" customHeight="1" thickTop="1" x14ac:dyDescent="0.25">
      <c r="A29" s="35" t="s">
        <v>163</v>
      </c>
      <c r="B29" s="7" t="s">
        <v>186</v>
      </c>
      <c r="C29" s="27" t="s">
        <v>187</v>
      </c>
      <c r="D29" s="10">
        <v>-300</v>
      </c>
      <c r="E29" s="40"/>
    </row>
    <row r="30" spans="1:5" s="21" customFormat="1" ht="30" customHeight="1" x14ac:dyDescent="0.25">
      <c r="A30" s="36" t="s">
        <v>163</v>
      </c>
      <c r="B30" s="7" t="s">
        <v>123</v>
      </c>
      <c r="C30" s="27" t="s">
        <v>124</v>
      </c>
      <c r="D30" s="10">
        <v>-150</v>
      </c>
      <c r="E30" s="40"/>
    </row>
    <row r="31" spans="1:5" s="21" customFormat="1" ht="30" customHeight="1" x14ac:dyDescent="0.25">
      <c r="A31" s="33" t="s">
        <v>164</v>
      </c>
      <c r="B31" s="7" t="s">
        <v>125</v>
      </c>
      <c r="C31" s="27" t="s">
        <v>133</v>
      </c>
      <c r="D31" s="10">
        <v>564</v>
      </c>
      <c r="E31" s="40"/>
    </row>
    <row r="32" spans="1:5" s="21" customFormat="1" ht="30" customHeight="1" x14ac:dyDescent="0.25">
      <c r="A32" s="33" t="s">
        <v>165</v>
      </c>
      <c r="B32" s="7" t="s">
        <v>125</v>
      </c>
      <c r="C32" s="27" t="s">
        <v>134</v>
      </c>
      <c r="D32" s="10">
        <v>2343</v>
      </c>
      <c r="E32" s="40"/>
    </row>
    <row r="33" spans="1:5" s="21" customFormat="1" ht="30" customHeight="1" x14ac:dyDescent="0.25">
      <c r="A33" s="33" t="s">
        <v>166</v>
      </c>
      <c r="B33" s="7" t="s">
        <v>126</v>
      </c>
      <c r="C33" s="27" t="s">
        <v>127</v>
      </c>
      <c r="D33" s="10">
        <v>-50</v>
      </c>
      <c r="E33" s="40"/>
    </row>
    <row r="34" spans="1:5" s="21" customFormat="1" ht="30" customHeight="1" x14ac:dyDescent="0.25">
      <c r="A34" s="33" t="s">
        <v>167</v>
      </c>
      <c r="B34" s="7" t="s">
        <v>128</v>
      </c>
      <c r="C34" s="27" t="s">
        <v>129</v>
      </c>
      <c r="D34" s="10">
        <v>-150</v>
      </c>
      <c r="E34" s="40"/>
    </row>
    <row r="35" spans="1:5" s="21" customFormat="1" ht="30" customHeight="1" x14ac:dyDescent="0.25">
      <c r="A35" s="33" t="s">
        <v>168</v>
      </c>
      <c r="B35" s="7" t="s">
        <v>130</v>
      </c>
      <c r="C35" s="27" t="s">
        <v>131</v>
      </c>
      <c r="D35" s="10">
        <v>-35775</v>
      </c>
      <c r="E35" s="40"/>
    </row>
    <row r="36" spans="1:5" s="21" customFormat="1" ht="30" customHeight="1" x14ac:dyDescent="0.25">
      <c r="A36" s="33" t="s">
        <v>169</v>
      </c>
      <c r="B36" s="7" t="s">
        <v>132</v>
      </c>
      <c r="C36" s="27" t="s">
        <v>135</v>
      </c>
      <c r="D36" s="10">
        <v>-450</v>
      </c>
      <c r="E36" s="40"/>
    </row>
    <row r="37" spans="1:5" s="21" customFormat="1" ht="30" customHeight="1" x14ac:dyDescent="0.25">
      <c r="A37" s="33" t="s">
        <v>170</v>
      </c>
      <c r="B37" s="7" t="s">
        <v>136</v>
      </c>
      <c r="C37" s="27" t="s">
        <v>137</v>
      </c>
      <c r="D37" s="10">
        <v>350</v>
      </c>
      <c r="E37" s="40"/>
    </row>
    <row r="38" spans="1:5" s="21" customFormat="1" ht="30" customHeight="1" x14ac:dyDescent="0.25">
      <c r="A38" s="33" t="s">
        <v>171</v>
      </c>
      <c r="B38" s="7" t="s">
        <v>138</v>
      </c>
      <c r="C38" s="27" t="s">
        <v>139</v>
      </c>
      <c r="D38" s="10">
        <v>-450</v>
      </c>
      <c r="E38" s="41" t="s">
        <v>189</v>
      </c>
    </row>
    <row r="39" spans="1:5" s="21" customFormat="1" ht="30" customHeight="1" x14ac:dyDescent="0.25">
      <c r="A39" s="33" t="s">
        <v>172</v>
      </c>
      <c r="B39" s="7" t="s">
        <v>141</v>
      </c>
      <c r="C39" s="27" t="s">
        <v>140</v>
      </c>
      <c r="D39" s="10">
        <v>2000</v>
      </c>
      <c r="E39" s="40"/>
    </row>
    <row r="40" spans="1:5" s="21" customFormat="1" ht="30" customHeight="1" x14ac:dyDescent="0.25">
      <c r="A40" s="33" t="s">
        <v>173</v>
      </c>
      <c r="B40" s="7" t="s">
        <v>142</v>
      </c>
      <c r="C40" s="27" t="s">
        <v>143</v>
      </c>
      <c r="D40" s="10">
        <v>3060</v>
      </c>
      <c r="E40" s="40"/>
    </row>
    <row r="41" spans="1:5" s="21" customFormat="1" ht="30" customHeight="1" x14ac:dyDescent="0.25">
      <c r="A41" s="33" t="s">
        <v>174</v>
      </c>
      <c r="B41" s="7" t="s">
        <v>144</v>
      </c>
      <c r="C41" s="27" t="s">
        <v>145</v>
      </c>
      <c r="D41" s="10">
        <v>-203</v>
      </c>
      <c r="E41" s="40"/>
    </row>
    <row r="42" spans="1:5" s="21" customFormat="1" ht="30" customHeight="1" x14ac:dyDescent="0.25">
      <c r="A42" s="33" t="s">
        <v>175</v>
      </c>
      <c r="B42" s="7" t="s">
        <v>146</v>
      </c>
      <c r="C42" s="27" t="s">
        <v>147</v>
      </c>
      <c r="D42" s="10">
        <v>-50</v>
      </c>
      <c r="E42" s="40"/>
    </row>
    <row r="43" spans="1:5" s="21" customFormat="1" ht="30" customHeight="1" x14ac:dyDescent="0.25">
      <c r="A43" s="33" t="s">
        <v>176</v>
      </c>
      <c r="B43" s="7" t="s">
        <v>148</v>
      </c>
      <c r="C43" s="27" t="s">
        <v>149</v>
      </c>
      <c r="D43" s="10">
        <v>-748</v>
      </c>
      <c r="E43" s="40"/>
    </row>
    <row r="44" spans="1:5" s="21" customFormat="1" ht="30" customHeight="1" x14ac:dyDescent="0.25">
      <c r="A44" s="33" t="s">
        <v>177</v>
      </c>
      <c r="B44" s="7" t="s">
        <v>150</v>
      </c>
      <c r="C44" s="27" t="s">
        <v>151</v>
      </c>
      <c r="D44" s="10">
        <v>-573</v>
      </c>
      <c r="E44" s="40"/>
    </row>
    <row r="45" spans="1:5" s="21" customFormat="1" ht="30" customHeight="1" x14ac:dyDescent="0.25">
      <c r="A45" s="33" t="s">
        <v>178</v>
      </c>
      <c r="B45" s="7" t="s">
        <v>150</v>
      </c>
      <c r="C45" s="27" t="s">
        <v>152</v>
      </c>
      <c r="D45" s="10">
        <v>-254</v>
      </c>
      <c r="E45" s="40"/>
    </row>
    <row r="46" spans="1:5" s="21" customFormat="1" ht="30" customHeight="1" x14ac:dyDescent="0.25">
      <c r="A46" s="31" t="s">
        <v>179</v>
      </c>
      <c r="B46" s="7"/>
      <c r="C46" s="43" t="s">
        <v>158</v>
      </c>
      <c r="D46" s="10">
        <v>1974</v>
      </c>
      <c r="E46" s="40"/>
    </row>
    <row r="47" spans="1:5" s="21" customFormat="1" ht="30" customHeight="1" x14ac:dyDescent="0.25">
      <c r="A47" s="33" t="s">
        <v>181</v>
      </c>
      <c r="B47" s="7" t="s">
        <v>180</v>
      </c>
      <c r="C47" s="43" t="s">
        <v>182</v>
      </c>
      <c r="D47" s="10">
        <v>-254</v>
      </c>
      <c r="E47" s="40"/>
    </row>
    <row r="48" spans="1:5" s="21" customFormat="1" ht="30" customHeight="1" x14ac:dyDescent="0.25">
      <c r="A48" s="33" t="s">
        <v>183</v>
      </c>
      <c r="B48" s="7" t="s">
        <v>184</v>
      </c>
      <c r="C48" s="43" t="s">
        <v>185</v>
      </c>
      <c r="D48" s="10">
        <v>-100</v>
      </c>
      <c r="E48" s="40"/>
    </row>
    <row r="49" spans="1:7" s="21" customFormat="1" ht="30" customHeight="1" thickBot="1" x14ac:dyDescent="0.3">
      <c r="A49" s="33" t="s">
        <v>197</v>
      </c>
      <c r="B49" s="70"/>
      <c r="C49" s="71" t="s">
        <v>188</v>
      </c>
      <c r="D49" s="72">
        <v>482</v>
      </c>
      <c r="E49" s="73"/>
    </row>
    <row r="50" spans="1:7" s="22" customFormat="1" ht="30" customHeight="1" x14ac:dyDescent="0.25">
      <c r="A50" s="33" t="s">
        <v>198</v>
      </c>
      <c r="B50" s="74" t="s">
        <v>75</v>
      </c>
      <c r="C50" s="75" t="s">
        <v>204</v>
      </c>
      <c r="D50" s="68">
        <v>300</v>
      </c>
      <c r="E50" s="69"/>
    </row>
    <row r="51" spans="1:7" s="21" customFormat="1" ht="30" customHeight="1" x14ac:dyDescent="0.25">
      <c r="A51" s="33" t="s">
        <v>199</v>
      </c>
      <c r="B51" s="7" t="s">
        <v>138</v>
      </c>
      <c r="C51" s="27" t="s">
        <v>203</v>
      </c>
      <c r="D51" s="10">
        <v>450</v>
      </c>
      <c r="E51" s="40"/>
    </row>
    <row r="52" spans="1:7" s="21" customFormat="1" ht="30" customHeight="1" x14ac:dyDescent="0.25">
      <c r="A52" s="33" t="s">
        <v>200</v>
      </c>
      <c r="B52" s="7" t="s">
        <v>190</v>
      </c>
      <c r="C52" s="27" t="s">
        <v>191</v>
      </c>
      <c r="D52" s="10">
        <v>-3000</v>
      </c>
      <c r="E52" s="40"/>
    </row>
    <row r="53" spans="1:7" s="21" customFormat="1" ht="30" customHeight="1" x14ac:dyDescent="0.25">
      <c r="A53" s="33" t="s">
        <v>201</v>
      </c>
      <c r="B53" s="7" t="s">
        <v>193</v>
      </c>
      <c r="C53" s="27" t="s">
        <v>194</v>
      </c>
      <c r="D53" s="10">
        <v>-1300</v>
      </c>
      <c r="E53" s="40"/>
    </row>
    <row r="54" spans="1:7" s="21" customFormat="1" ht="30" customHeight="1" x14ac:dyDescent="0.25">
      <c r="A54" s="33" t="s">
        <v>202</v>
      </c>
      <c r="B54" s="7" t="s">
        <v>195</v>
      </c>
      <c r="C54" s="27" t="s">
        <v>196</v>
      </c>
      <c r="D54" s="10">
        <v>-230</v>
      </c>
      <c r="E54" s="40"/>
    </row>
    <row r="55" spans="1:7" s="21" customFormat="1" ht="30" customHeight="1" x14ac:dyDescent="0.25">
      <c r="A55" s="33" t="s">
        <v>205</v>
      </c>
      <c r="B55" s="7"/>
      <c r="C55" s="27" t="s">
        <v>206</v>
      </c>
      <c r="D55" s="10">
        <v>10000</v>
      </c>
      <c r="E55" s="40"/>
    </row>
    <row r="56" spans="1:7" s="21" customFormat="1" ht="30" customHeight="1" x14ac:dyDescent="0.25">
      <c r="A56" s="33" t="s">
        <v>210</v>
      </c>
      <c r="B56" s="7"/>
      <c r="C56" s="28" t="s">
        <v>208</v>
      </c>
      <c r="D56" s="10">
        <v>-9825</v>
      </c>
      <c r="E56" s="40"/>
    </row>
    <row r="57" spans="1:7" s="21" customFormat="1" ht="30" customHeight="1" x14ac:dyDescent="0.25">
      <c r="A57" s="33" t="s">
        <v>211</v>
      </c>
      <c r="B57" s="7"/>
      <c r="C57" s="28" t="s">
        <v>215</v>
      </c>
      <c r="D57" s="89">
        <v>105</v>
      </c>
      <c r="E57" s="40"/>
    </row>
    <row r="58" spans="1:7" s="21" customFormat="1" ht="30" customHeight="1" x14ac:dyDescent="0.25">
      <c r="A58" s="33" t="s">
        <v>213</v>
      </c>
      <c r="B58" s="7"/>
      <c r="C58" s="28" t="s">
        <v>216</v>
      </c>
      <c r="D58" s="89">
        <v>220</v>
      </c>
      <c r="E58" s="40"/>
    </row>
    <row r="59" spans="1:7" s="41" customFormat="1" ht="30" customHeight="1" x14ac:dyDescent="0.2">
      <c r="A59" s="33" t="s">
        <v>219</v>
      </c>
      <c r="B59" s="90" t="s">
        <v>214</v>
      </c>
      <c r="C59" s="27" t="s">
        <v>212</v>
      </c>
      <c r="D59" s="10">
        <v>-1750</v>
      </c>
      <c r="E59" s="90"/>
      <c r="F59" s="27"/>
      <c r="G59" s="10"/>
    </row>
    <row r="60" spans="1:7" s="21" customFormat="1" ht="30" customHeight="1" x14ac:dyDescent="0.25">
      <c r="A60" s="33" t="s">
        <v>220</v>
      </c>
      <c r="B60" s="7"/>
      <c r="C60" s="27" t="s">
        <v>209</v>
      </c>
      <c r="D60" s="10">
        <v>8921</v>
      </c>
      <c r="E60" s="40"/>
    </row>
    <row r="61" spans="1:7" s="40" customFormat="1" ht="30" customHeight="1" x14ac:dyDescent="0.25">
      <c r="A61" s="33" t="s">
        <v>221</v>
      </c>
      <c r="B61" s="90"/>
      <c r="C61" s="27" t="s">
        <v>217</v>
      </c>
      <c r="D61" s="10">
        <v>597</v>
      </c>
    </row>
    <row r="62" spans="1:7" s="40" customFormat="1" ht="30" customHeight="1" x14ac:dyDescent="0.25">
      <c r="A62" s="33" t="s">
        <v>222</v>
      </c>
      <c r="B62" s="90"/>
      <c r="C62" s="43" t="s">
        <v>218</v>
      </c>
      <c r="D62" s="91">
        <v>179</v>
      </c>
    </row>
    <row r="63" spans="1:7" s="20" customFormat="1" ht="15.75" x14ac:dyDescent="0.25">
      <c r="A63" s="88"/>
      <c r="B63" s="85"/>
      <c r="C63" s="85"/>
      <c r="D63" s="86">
        <f>SUM(D2:D62)</f>
        <v>26406</v>
      </c>
      <c r="E63" s="44"/>
    </row>
    <row r="64" spans="1:7" s="20" customFormat="1" x14ac:dyDescent="0.25">
      <c r="A64" s="44"/>
      <c r="B64" s="44"/>
      <c r="C64" s="44"/>
      <c r="D64" s="44"/>
      <c r="E64" s="44"/>
    </row>
    <row r="65" spans="1:23" x14ac:dyDescent="0.25">
      <c r="A65" s="44"/>
      <c r="B65" s="44"/>
      <c r="C65" s="44"/>
      <c r="D65" s="44"/>
      <c r="E65" s="44"/>
    </row>
    <row r="66" spans="1:23" ht="29.25" x14ac:dyDescent="0.25">
      <c r="A66" s="32" t="s">
        <v>0</v>
      </c>
      <c r="B66" s="18" t="s">
        <v>1</v>
      </c>
      <c r="C66" s="18" t="s">
        <v>2</v>
      </c>
      <c r="D66" s="19" t="s">
        <v>3</v>
      </c>
      <c r="E66" s="2"/>
    </row>
    <row r="67" spans="1:23" ht="24.95" customHeight="1" x14ac:dyDescent="0.25">
      <c r="A67" s="5"/>
      <c r="B67" s="4" t="s">
        <v>4</v>
      </c>
      <c r="C67" s="45" t="s">
        <v>5</v>
      </c>
      <c r="D67" s="46">
        <v>2500</v>
      </c>
      <c r="E67" s="2" t="s">
        <v>6</v>
      </c>
    </row>
    <row r="68" spans="1:23" ht="16.5" customHeight="1" x14ac:dyDescent="0.25">
      <c r="A68" s="5"/>
      <c r="B68" s="4"/>
      <c r="C68" s="92" t="s">
        <v>226</v>
      </c>
      <c r="D68" s="87">
        <v>-595</v>
      </c>
      <c r="E68" s="2"/>
    </row>
    <row r="69" spans="1:23" ht="15.75" customHeight="1" x14ac:dyDescent="0.25">
      <c r="A69" s="5"/>
      <c r="B69" s="4"/>
      <c r="C69" s="92" t="s">
        <v>227</v>
      </c>
      <c r="D69" s="87">
        <v>-1765</v>
      </c>
      <c r="E69" s="2"/>
    </row>
    <row r="70" spans="1:23" ht="17.25" customHeight="1" x14ac:dyDescent="0.25">
      <c r="A70" s="3"/>
      <c r="B70" s="4" t="s">
        <v>4</v>
      </c>
      <c r="C70" s="45" t="s">
        <v>7</v>
      </c>
      <c r="D70" s="46">
        <v>1250</v>
      </c>
      <c r="E70" s="2" t="s">
        <v>6</v>
      </c>
    </row>
    <row r="71" spans="1:23" ht="15.75" customHeight="1" x14ac:dyDescent="0.25">
      <c r="A71" s="3"/>
      <c r="B71" s="4"/>
      <c r="C71" s="92" t="s">
        <v>228</v>
      </c>
      <c r="D71" s="87">
        <v>-718</v>
      </c>
      <c r="E71" s="2"/>
    </row>
    <row r="72" spans="1:23" ht="21" customHeight="1" x14ac:dyDescent="0.25">
      <c r="A72" s="3"/>
      <c r="B72" s="4" t="s">
        <v>4</v>
      </c>
      <c r="C72" s="47" t="s">
        <v>8</v>
      </c>
      <c r="D72" s="46">
        <v>3147</v>
      </c>
      <c r="E72" s="2" t="s">
        <v>9</v>
      </c>
    </row>
    <row r="73" spans="1:23" x14ac:dyDescent="0.25">
      <c r="A73" s="3"/>
      <c r="B73" s="4" t="s">
        <v>4</v>
      </c>
      <c r="C73" s="47" t="s">
        <v>10</v>
      </c>
      <c r="D73" s="46">
        <v>1930</v>
      </c>
      <c r="E73" s="2" t="s">
        <v>9</v>
      </c>
    </row>
    <row r="74" spans="1:23" s="81" customFormat="1" x14ac:dyDescent="0.25">
      <c r="A74" s="78" t="s">
        <v>156</v>
      </c>
      <c r="B74" s="79"/>
      <c r="C74" s="51" t="s">
        <v>157</v>
      </c>
      <c r="D74" s="49">
        <v>-3170</v>
      </c>
      <c r="E74" s="79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</row>
    <row r="75" spans="1:23" x14ac:dyDescent="0.25">
      <c r="A75" s="3"/>
      <c r="B75" s="4" t="s">
        <v>4</v>
      </c>
      <c r="C75" s="45" t="s">
        <v>11</v>
      </c>
      <c r="D75" s="46">
        <v>5435</v>
      </c>
      <c r="E75" s="2" t="s">
        <v>9</v>
      </c>
    </row>
    <row r="76" spans="1:23" x14ac:dyDescent="0.25">
      <c r="A76" s="3"/>
      <c r="B76" s="4" t="s">
        <v>4</v>
      </c>
      <c r="C76" s="45" t="s">
        <v>12</v>
      </c>
      <c r="D76" s="46">
        <v>500</v>
      </c>
      <c r="E76" s="2" t="s">
        <v>9</v>
      </c>
    </row>
    <row r="77" spans="1:23" s="81" customFormat="1" x14ac:dyDescent="0.25">
      <c r="A77" s="78" t="s">
        <v>153</v>
      </c>
      <c r="B77" s="79"/>
      <c r="C77" s="56" t="s">
        <v>155</v>
      </c>
      <c r="D77" s="49">
        <v>-150</v>
      </c>
      <c r="E77" s="7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</row>
    <row r="78" spans="1:23" s="81" customFormat="1" ht="20.25" customHeight="1" x14ac:dyDescent="0.25">
      <c r="A78" s="78"/>
      <c r="B78" s="79"/>
      <c r="C78" s="56" t="s">
        <v>154</v>
      </c>
      <c r="D78" s="49">
        <v>-350</v>
      </c>
      <c r="E78" s="7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</row>
    <row r="79" spans="1:23" x14ac:dyDescent="0.25">
      <c r="A79" s="3" t="s">
        <v>13</v>
      </c>
      <c r="B79" s="4" t="s">
        <v>4</v>
      </c>
      <c r="C79" s="45" t="s">
        <v>14</v>
      </c>
      <c r="D79" s="46">
        <v>5997</v>
      </c>
      <c r="E79" s="2"/>
    </row>
    <row r="80" spans="1:23" s="81" customFormat="1" ht="30" x14ac:dyDescent="0.25">
      <c r="A80" s="78"/>
      <c r="B80" s="79"/>
      <c r="C80" s="51" t="s">
        <v>158</v>
      </c>
      <c r="D80" s="49">
        <v>-1974</v>
      </c>
      <c r="E80" s="7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1:5" x14ac:dyDescent="0.25">
      <c r="A81" s="3" t="s">
        <v>15</v>
      </c>
      <c r="B81" s="4" t="s">
        <v>4</v>
      </c>
      <c r="C81" s="45" t="s">
        <v>16</v>
      </c>
      <c r="D81" s="46">
        <v>1664</v>
      </c>
      <c r="E81" s="2"/>
    </row>
    <row r="82" spans="1:5" x14ac:dyDescent="0.25">
      <c r="A82" s="3"/>
      <c r="B82" s="4" t="s">
        <v>4</v>
      </c>
      <c r="C82" s="45" t="s">
        <v>17</v>
      </c>
      <c r="D82" s="46">
        <v>1000</v>
      </c>
      <c r="E82" s="2"/>
    </row>
    <row r="83" spans="1:5" x14ac:dyDescent="0.25">
      <c r="A83" s="3"/>
      <c r="B83" s="4"/>
      <c r="C83" s="48" t="s">
        <v>97</v>
      </c>
      <c r="D83" s="49">
        <v>-1000</v>
      </c>
      <c r="E83" s="2"/>
    </row>
    <row r="84" spans="1:5" x14ac:dyDescent="0.25">
      <c r="A84" s="3"/>
      <c r="B84" s="4" t="s">
        <v>4</v>
      </c>
      <c r="C84" s="45" t="s">
        <v>18</v>
      </c>
      <c r="D84" s="46">
        <v>6000</v>
      </c>
      <c r="E84" s="2"/>
    </row>
    <row r="85" spans="1:5" x14ac:dyDescent="0.25">
      <c r="A85" s="3"/>
      <c r="B85" s="4"/>
      <c r="C85" s="48" t="s">
        <v>121</v>
      </c>
      <c r="D85" s="49">
        <v>-6000</v>
      </c>
      <c r="E85" s="2"/>
    </row>
    <row r="86" spans="1:5" x14ac:dyDescent="0.25">
      <c r="A86" s="3"/>
      <c r="B86" s="4" t="s">
        <v>4</v>
      </c>
      <c r="C86" s="45" t="s">
        <v>19</v>
      </c>
      <c r="D86" s="50">
        <v>3000</v>
      </c>
      <c r="E86" s="2" t="s">
        <v>6</v>
      </c>
    </row>
    <row r="87" spans="1:5" ht="30" x14ac:dyDescent="0.25">
      <c r="A87" s="3"/>
      <c r="B87" s="4" t="s">
        <v>4</v>
      </c>
      <c r="C87" s="51" t="s">
        <v>98</v>
      </c>
      <c r="D87" s="49">
        <v>-461</v>
      </c>
      <c r="E87" s="2"/>
    </row>
    <row r="88" spans="1:5" ht="45" x14ac:dyDescent="0.25">
      <c r="A88" s="3"/>
      <c r="B88" s="4" t="s">
        <v>4</v>
      </c>
      <c r="C88" s="51" t="s">
        <v>99</v>
      </c>
      <c r="D88" s="52">
        <v>-500</v>
      </c>
      <c r="E88" s="2" t="s">
        <v>9</v>
      </c>
    </row>
    <row r="89" spans="1:5" ht="30" x14ac:dyDescent="0.25">
      <c r="A89" s="3"/>
      <c r="B89" s="4" t="s">
        <v>4</v>
      </c>
      <c r="C89" s="53" t="s">
        <v>100</v>
      </c>
      <c r="D89" s="54">
        <v>-572</v>
      </c>
      <c r="E89" s="2" t="s">
        <v>6</v>
      </c>
    </row>
    <row r="90" spans="1:5" ht="30" x14ac:dyDescent="0.25">
      <c r="A90" s="3"/>
      <c r="B90" s="4"/>
      <c r="C90" s="92" t="s">
        <v>223</v>
      </c>
      <c r="D90" s="93">
        <v>-708</v>
      </c>
      <c r="E90" s="2"/>
    </row>
    <row r="91" spans="1:5" x14ac:dyDescent="0.25">
      <c r="A91" s="3"/>
      <c r="B91" s="4"/>
      <c r="C91" s="92" t="s">
        <v>224</v>
      </c>
      <c r="D91" s="94">
        <v>-635</v>
      </c>
      <c r="E91" s="2"/>
    </row>
    <row r="92" spans="1:5" ht="24.95" customHeight="1" x14ac:dyDescent="0.25">
      <c r="A92" s="3"/>
      <c r="B92" s="4" t="s">
        <v>4</v>
      </c>
      <c r="C92" s="45" t="s">
        <v>104</v>
      </c>
      <c r="D92" s="50">
        <v>3500</v>
      </c>
      <c r="E92" s="2"/>
    </row>
    <row r="93" spans="1:5" ht="24.95" customHeight="1" x14ac:dyDescent="0.25">
      <c r="A93" s="3"/>
      <c r="B93" s="4" t="s">
        <v>4</v>
      </c>
      <c r="C93" s="47" t="s">
        <v>105</v>
      </c>
      <c r="D93" s="46">
        <v>5083</v>
      </c>
      <c r="E93" s="2" t="s">
        <v>9</v>
      </c>
    </row>
    <row r="94" spans="1:5" ht="24.95" customHeight="1" x14ac:dyDescent="0.25">
      <c r="A94" s="3"/>
      <c r="B94" s="4" t="s">
        <v>4</v>
      </c>
      <c r="C94" s="47" t="s">
        <v>106</v>
      </c>
      <c r="D94" s="46"/>
      <c r="E94" s="2" t="s">
        <v>6</v>
      </c>
    </row>
    <row r="95" spans="1:5" x14ac:dyDescent="0.25">
      <c r="A95" s="3"/>
      <c r="B95" s="4" t="s">
        <v>4</v>
      </c>
      <c r="C95" s="47" t="s">
        <v>20</v>
      </c>
      <c r="D95" s="50">
        <v>10000</v>
      </c>
      <c r="E95" s="2" t="s">
        <v>6</v>
      </c>
    </row>
    <row r="96" spans="1:5" x14ac:dyDescent="0.25">
      <c r="A96" s="3"/>
      <c r="B96" s="4"/>
      <c r="C96" s="55" t="s">
        <v>101</v>
      </c>
      <c r="D96" s="52">
        <v>-2180</v>
      </c>
      <c r="E96" s="2"/>
    </row>
    <row r="97" spans="1:23" x14ac:dyDescent="0.25">
      <c r="A97" s="3"/>
      <c r="B97" s="4"/>
      <c r="C97" s="55" t="s">
        <v>102</v>
      </c>
      <c r="D97" s="52">
        <v>2180</v>
      </c>
      <c r="E97" s="2"/>
    </row>
    <row r="98" spans="1:23" x14ac:dyDescent="0.25">
      <c r="A98" s="3"/>
      <c r="B98" s="4"/>
      <c r="C98" s="56" t="s">
        <v>112</v>
      </c>
      <c r="D98" s="57">
        <v>-1000</v>
      </c>
      <c r="E98" s="2"/>
    </row>
    <row r="99" spans="1:23" x14ac:dyDescent="0.25">
      <c r="A99" s="3"/>
      <c r="B99" s="4" t="s">
        <v>4</v>
      </c>
      <c r="C99" s="47" t="s">
        <v>21</v>
      </c>
      <c r="D99" s="46">
        <v>5542</v>
      </c>
      <c r="E99" s="2" t="s">
        <v>9</v>
      </c>
    </row>
    <row r="100" spans="1:23" x14ac:dyDescent="0.25">
      <c r="A100" s="3"/>
      <c r="B100" s="4"/>
      <c r="C100" s="55" t="s">
        <v>103</v>
      </c>
      <c r="D100" s="52">
        <v>-3600</v>
      </c>
      <c r="E100" s="2"/>
    </row>
    <row r="101" spans="1:23" s="81" customFormat="1" x14ac:dyDescent="0.25">
      <c r="A101" s="78" t="s">
        <v>159</v>
      </c>
      <c r="B101" s="79"/>
      <c r="C101" s="82" t="s">
        <v>160</v>
      </c>
      <c r="D101" s="52">
        <v>-800</v>
      </c>
      <c r="E101" s="79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1:23" s="77" customFormat="1" x14ac:dyDescent="0.25">
      <c r="A102" s="78" t="s">
        <v>192</v>
      </c>
      <c r="B102" s="4"/>
      <c r="C102" s="83" t="s">
        <v>207</v>
      </c>
      <c r="D102" s="84">
        <v>-1000</v>
      </c>
      <c r="E102" s="4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</row>
    <row r="103" spans="1:23" x14ac:dyDescent="0.25">
      <c r="A103" s="5"/>
      <c r="B103" s="4" t="s">
        <v>4</v>
      </c>
      <c r="C103" s="47" t="s">
        <v>22</v>
      </c>
      <c r="D103" s="46">
        <v>500</v>
      </c>
      <c r="E103" s="2" t="s">
        <v>9</v>
      </c>
    </row>
    <row r="104" spans="1:23" x14ac:dyDescent="0.25">
      <c r="A104" s="5"/>
      <c r="B104" s="4" t="s">
        <v>4</v>
      </c>
      <c r="C104" s="47" t="s">
        <v>23</v>
      </c>
      <c r="D104" s="46">
        <v>1000</v>
      </c>
      <c r="E104" s="2" t="s">
        <v>9</v>
      </c>
    </row>
    <row r="105" spans="1:23" s="77" customFormat="1" ht="17.25" customHeight="1" x14ac:dyDescent="0.25">
      <c r="A105" s="3" t="s">
        <v>161</v>
      </c>
      <c r="B105" s="4"/>
      <c r="C105" s="92" t="s">
        <v>162</v>
      </c>
      <c r="D105" s="87">
        <v>-300</v>
      </c>
      <c r="E105" s="4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</row>
    <row r="106" spans="1:23" x14ac:dyDescent="0.25">
      <c r="A106" s="5"/>
      <c r="B106" s="4" t="s">
        <v>4</v>
      </c>
      <c r="C106" s="58" t="s">
        <v>24</v>
      </c>
      <c r="D106" s="10">
        <v>9625</v>
      </c>
      <c r="E106" s="2" t="s">
        <v>9</v>
      </c>
    </row>
    <row r="107" spans="1:23" ht="30" x14ac:dyDescent="0.25">
      <c r="A107" s="5"/>
      <c r="B107" s="4" t="s">
        <v>4</v>
      </c>
      <c r="C107" s="58" t="s">
        <v>25</v>
      </c>
      <c r="D107" s="10">
        <v>300</v>
      </c>
      <c r="E107" s="2" t="s">
        <v>9</v>
      </c>
    </row>
    <row r="108" spans="1:23" ht="30" x14ac:dyDescent="0.25">
      <c r="A108" s="5"/>
      <c r="B108" s="4" t="s">
        <v>4</v>
      </c>
      <c r="C108" s="58" t="s">
        <v>26</v>
      </c>
      <c r="D108" s="10">
        <v>162</v>
      </c>
      <c r="E108" s="2" t="s">
        <v>9</v>
      </c>
    </row>
    <row r="109" spans="1:23" x14ac:dyDescent="0.25">
      <c r="A109" s="5"/>
      <c r="B109" s="4" t="s">
        <v>4</v>
      </c>
      <c r="C109" s="58" t="s">
        <v>27</v>
      </c>
      <c r="D109" s="10">
        <v>300</v>
      </c>
      <c r="E109" s="2" t="s">
        <v>9</v>
      </c>
    </row>
    <row r="110" spans="1:23" x14ac:dyDescent="0.25">
      <c r="A110" s="5"/>
      <c r="B110" s="4"/>
      <c r="C110" s="95" t="s">
        <v>225</v>
      </c>
      <c r="D110" s="96">
        <v>2339</v>
      </c>
      <c r="E110" s="2"/>
    </row>
    <row r="111" spans="1:23" ht="14.25" customHeight="1" x14ac:dyDescent="0.25">
      <c r="A111" s="37"/>
      <c r="B111" s="59" t="s">
        <v>4</v>
      </c>
      <c r="C111" s="60" t="s">
        <v>28</v>
      </c>
      <c r="D111" s="61">
        <f>SUM(D67:D110)</f>
        <v>45476</v>
      </c>
      <c r="E111" s="2"/>
    </row>
    <row r="112" spans="1:23" ht="24.95" customHeight="1" x14ac:dyDescent="0.25">
      <c r="A112" s="5"/>
      <c r="B112" s="2" t="s">
        <v>29</v>
      </c>
      <c r="C112" s="2" t="s">
        <v>30</v>
      </c>
      <c r="D112" s="6">
        <v>150</v>
      </c>
      <c r="E112" s="2" t="s">
        <v>6</v>
      </c>
    </row>
    <row r="113" spans="1:5" ht="24.95" customHeight="1" x14ac:dyDescent="0.25">
      <c r="A113" s="5"/>
      <c r="B113" s="2" t="s">
        <v>29</v>
      </c>
      <c r="C113" s="2" t="s">
        <v>31</v>
      </c>
      <c r="D113" s="6">
        <v>60</v>
      </c>
      <c r="E113" s="2" t="s">
        <v>6</v>
      </c>
    </row>
    <row r="114" spans="1:5" ht="24.95" customHeight="1" x14ac:dyDescent="0.25">
      <c r="A114" s="5"/>
      <c r="B114" s="2" t="s">
        <v>29</v>
      </c>
      <c r="C114" s="2" t="s">
        <v>32</v>
      </c>
      <c r="D114" s="6">
        <v>150</v>
      </c>
      <c r="E114" s="2" t="s">
        <v>6</v>
      </c>
    </row>
    <row r="115" spans="1:5" ht="24.95" customHeight="1" x14ac:dyDescent="0.25">
      <c r="A115" s="5"/>
      <c r="B115" s="2" t="s">
        <v>29</v>
      </c>
      <c r="C115" s="2" t="s">
        <v>33</v>
      </c>
      <c r="D115" s="6">
        <v>1000</v>
      </c>
      <c r="E115" s="2" t="s">
        <v>6</v>
      </c>
    </row>
    <row r="116" spans="1:5" ht="24.95" customHeight="1" x14ac:dyDescent="0.25">
      <c r="A116" s="5"/>
      <c r="B116" s="2" t="s">
        <v>29</v>
      </c>
      <c r="C116" s="2" t="s">
        <v>34</v>
      </c>
      <c r="D116" s="6">
        <v>6500</v>
      </c>
      <c r="E116" s="2" t="s">
        <v>9</v>
      </c>
    </row>
    <row r="117" spans="1:5" x14ac:dyDescent="0.25">
      <c r="A117" s="5"/>
      <c r="B117" s="2" t="s">
        <v>29</v>
      </c>
      <c r="C117" s="58" t="s">
        <v>35</v>
      </c>
      <c r="D117" s="10">
        <v>800</v>
      </c>
      <c r="E117" s="2" t="s">
        <v>6</v>
      </c>
    </row>
    <row r="118" spans="1:5" ht="24.95" customHeight="1" x14ac:dyDescent="0.25">
      <c r="A118" s="5"/>
      <c r="B118" s="2"/>
      <c r="C118" s="62"/>
      <c r="D118" s="63"/>
      <c r="E118" s="2"/>
    </row>
    <row r="119" spans="1:5" ht="24.95" customHeight="1" x14ac:dyDescent="0.25">
      <c r="A119" s="38"/>
      <c r="B119" s="64" t="s">
        <v>29</v>
      </c>
      <c r="C119" s="64" t="s">
        <v>36</v>
      </c>
      <c r="D119" s="65">
        <f>SUM(D112:D118)</f>
        <v>8660</v>
      </c>
      <c r="E119" s="2"/>
    </row>
    <row r="120" spans="1:5" x14ac:dyDescent="0.25">
      <c r="A120" s="39"/>
      <c r="B120" s="66"/>
      <c r="C120" s="66" t="s">
        <v>37</v>
      </c>
      <c r="D120" s="67">
        <f>D111+D119</f>
        <v>54136</v>
      </c>
      <c r="E120" s="2"/>
    </row>
    <row r="121" spans="1:5" x14ac:dyDescent="0.25">
      <c r="A121" s="44"/>
      <c r="B121" s="44"/>
      <c r="C121" s="44"/>
      <c r="D121" s="44"/>
      <c r="E121" s="44"/>
    </row>
    <row r="122" spans="1:5" x14ac:dyDescent="0.25">
      <c r="A122" s="44"/>
      <c r="B122" s="44"/>
      <c r="C122" s="44"/>
      <c r="D122" s="44"/>
      <c r="E122" s="44"/>
    </row>
    <row r="123" spans="1:5" ht="24.95" customHeight="1" x14ac:dyDescent="0.25">
      <c r="A123" s="5" t="s">
        <v>38</v>
      </c>
      <c r="B123" s="2" t="s">
        <v>39</v>
      </c>
      <c r="C123" s="2" t="s">
        <v>40</v>
      </c>
      <c r="D123" s="6">
        <v>432</v>
      </c>
      <c r="E123" s="44"/>
    </row>
    <row r="124" spans="1:5" ht="24.95" customHeight="1" x14ac:dyDescent="0.25">
      <c r="A124" s="5" t="s">
        <v>41</v>
      </c>
      <c r="B124" s="2" t="s">
        <v>42</v>
      </c>
      <c r="C124" s="2" t="s">
        <v>43</v>
      </c>
      <c r="D124" s="6">
        <v>1402</v>
      </c>
      <c r="E124" s="44"/>
    </row>
    <row r="125" spans="1:5" x14ac:dyDescent="0.25">
      <c r="B125" s="44"/>
      <c r="C125" s="44"/>
      <c r="D125" s="44"/>
      <c r="E125" s="44"/>
    </row>
    <row r="126" spans="1:5" x14ac:dyDescent="0.25">
      <c r="B126" s="44"/>
      <c r="C126" s="44"/>
      <c r="D126" s="44"/>
      <c r="E126" s="44"/>
    </row>
    <row r="127" spans="1:5" x14ac:dyDescent="0.25">
      <c r="B127" s="44"/>
      <c r="C127" s="44"/>
      <c r="D127" s="44"/>
      <c r="E127" s="44"/>
    </row>
    <row r="128" spans="1:5" x14ac:dyDescent="0.25">
      <c r="B128" s="44"/>
      <c r="C128" s="44"/>
      <c r="D128" s="44"/>
      <c r="E128" s="44"/>
    </row>
    <row r="129" spans="2:5" x14ac:dyDescent="0.25">
      <c r="B129" s="44"/>
      <c r="C129" s="44"/>
      <c r="D129" s="44"/>
      <c r="E129" s="44"/>
    </row>
  </sheetData>
  <phoneticPr fontId="14" type="noConversion"/>
  <pageMargins left="0.7" right="0.7" top="0.75" bottom="0.75" header="0.3" footer="0.3"/>
  <pageSetup paperSize="9" scale="69" orientation="portrait" horizontalDpi="300" verticalDpi="300" r:id="rId1"/>
  <rowBreaks count="2" manualBreakCount="2">
    <brk id="65" max="4" man="1"/>
    <brk id="125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Pénzügy2</cp:lastModifiedBy>
  <cp:lastPrinted>2019-10-18T08:33:16Z</cp:lastPrinted>
  <dcterms:created xsi:type="dcterms:W3CDTF">2019-04-18T11:41:43Z</dcterms:created>
  <dcterms:modified xsi:type="dcterms:W3CDTF">2019-11-14T13:07:54Z</dcterms:modified>
</cp:coreProperties>
</file>