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stulet\előterjesztések\2020\2020.11.04-től rendkívüli jogrendben készült előterjesztések és döntések\2020.12.14\253.sz.et.2020. évi költségvetés III. mód\"/>
    </mc:Choice>
  </mc:AlternateContent>
  <xr:revisionPtr revIDLastSave="0" documentId="13_ncr:1_{8FE62305-1FF3-4D24-937A-5F6E3BBD04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Általános és Céltartalék" sheetId="1" r:id="rId1"/>
    <sheet name="Céltartalék" sheetId="2" r:id="rId2"/>
  </sheets>
  <definedNames>
    <definedName name="_xlnm.Print_Area" localSheetId="0">'Általános és Céltartalék'!$A$1:$E$137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15" i="2"/>
  <c r="D98" i="1"/>
  <c r="D136" i="1"/>
  <c r="D47" i="1" l="1"/>
  <c r="D28" i="2" l="1"/>
  <c r="D137" i="1" l="1"/>
</calcChain>
</file>

<file path=xl/sharedStrings.xml><?xml version="1.0" encoding="utf-8"?>
<sst xmlns="http://schemas.openxmlformats.org/spreadsheetml/2006/main" count="365" uniqueCount="191">
  <si>
    <t>Határozat száma</t>
  </si>
  <si>
    <t>Cél</t>
  </si>
  <si>
    <t>Céltartalék</t>
  </si>
  <si>
    <t>2020. év összeg</t>
  </si>
  <si>
    <t>Fejlesztési</t>
  </si>
  <si>
    <t>Kövesd</t>
  </si>
  <si>
    <t>Önként</t>
  </si>
  <si>
    <t>Lajvér</t>
  </si>
  <si>
    <t>Viziközmű fejlesztésekre elkülönített pénz szennyvíz ágazat</t>
  </si>
  <si>
    <t>Kötelező</t>
  </si>
  <si>
    <t>Külterületi utak felújítására (Vadásztársaság)</t>
  </si>
  <si>
    <t xml:space="preserve">Gépkocsipark megújítására </t>
  </si>
  <si>
    <t>Oktatási épületek felújítási kerete</t>
  </si>
  <si>
    <t xml:space="preserve"> Kövesdi árok mederkotrása (iszap elszállítása nélkül)</t>
  </si>
  <si>
    <t xml:space="preserve"> Külterületi utak elk. számla</t>
  </si>
  <si>
    <t>Tanuszoda felújítása</t>
  </si>
  <si>
    <t>Pályázati saját források</t>
  </si>
  <si>
    <t>33/2020  "Zöldgazdaság Finanszírozási Rendszer" önerő Ctba</t>
  </si>
  <si>
    <t>34/2020 "Tájház felújításának szakmai előkészítése Bátaszéken" pály.önerő Ct ba</t>
  </si>
  <si>
    <t>53/2020 Ipari park terület vásárlás</t>
  </si>
  <si>
    <t>Széchenyi Program pénzeszköz elkülönítés</t>
  </si>
  <si>
    <t>Önkormányzati bérlakások rendkívüli felújítási fel.-ok</t>
  </si>
  <si>
    <t>Helyi védettség alatt álló ingatlanok felújítása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</si>
  <si>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</si>
  <si>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</si>
  <si>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</si>
  <si>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</si>
  <si>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</si>
  <si>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</si>
  <si>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</si>
  <si>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A Város napja, illetve bornapok rendezvényeinek többletköltségeire</t>
  </si>
  <si>
    <t xml:space="preserve">Ünnepekhez kapcs. adomány </t>
  </si>
  <si>
    <t>2020. évi közfoglakoztatási program önerő a 2019.év alapján</t>
  </si>
  <si>
    <t>46/2020 2020. évi közfoglalkoztatási program CT feloldás</t>
  </si>
  <si>
    <t>Működési céltartalékok összesen:</t>
  </si>
  <si>
    <t>Mindösszesen</t>
  </si>
  <si>
    <t>Sorzsám</t>
  </si>
  <si>
    <t>Összeg</t>
  </si>
  <si>
    <t>Általános tartalék</t>
  </si>
  <si>
    <t>71/2020</t>
  </si>
  <si>
    <t>2020 húsvéti ünnepekhez kapcs. adományzozásra keretösszeg felold.</t>
  </si>
  <si>
    <t>75/2020</t>
  </si>
  <si>
    <t>I. forrás átcsoportosítás- Bátaszékért Marketing Kft szerz.mód.</t>
  </si>
  <si>
    <t>76/2020</t>
  </si>
  <si>
    <t>Oktatási épületek felújítási keret csökkentés egyensúlyi Ctba</t>
  </si>
  <si>
    <t>Helyi védettség alatt álló ingatlanok fel.csökkentés egyensúlyi Ctba</t>
  </si>
  <si>
    <t>88/2020</t>
  </si>
  <si>
    <t>II. forrás átcsoportosítás</t>
  </si>
  <si>
    <t>III. forrás átcsoportosítás</t>
  </si>
  <si>
    <t>53/2020 Ipari park terület vásárlás csökk.egyensúlyi céltartalékba</t>
  </si>
  <si>
    <t>A Város napja, illetve bornapok rend.átcsop.egyensúlyi CT</t>
  </si>
  <si>
    <t>Gépjárműadó bevétel kiesés miatti csökkentés</t>
  </si>
  <si>
    <t>Bát-Kom Kft közfeladat ellátási szerződésének VI.módosítás</t>
  </si>
  <si>
    <t>90/2020</t>
  </si>
  <si>
    <t>Tornacsarnok világításkorszerűsítés.felújítási keret csökkentés</t>
  </si>
  <si>
    <t>Veszélyhelyzetből eredő intézkedések végrehajtásához pénzügyi keret</t>
  </si>
  <si>
    <t>93/2020</t>
  </si>
  <si>
    <t>Tanuszoda felújítása Ct feloldás általános tartalékba</t>
  </si>
  <si>
    <t>Uszoda karbantartási munkák elvégzésére</t>
  </si>
  <si>
    <t>94/2020</t>
  </si>
  <si>
    <t>Icevo Daily autóbusz beszerzés</t>
  </si>
  <si>
    <t>Icevo Daily autóbusz beszerzés üzembehelyezési kiadások</t>
  </si>
  <si>
    <t>95/2020</t>
  </si>
  <si>
    <t>Bát-Kom Kft közfeladat ellátási szerződésének VII.módosítás</t>
  </si>
  <si>
    <t>101/2020</t>
  </si>
  <si>
    <t>105/2020</t>
  </si>
  <si>
    <t>65. életévet betöltött bátaszéki polgárok számára szájmaszk adományozása</t>
  </si>
  <si>
    <t>Külterületi utak kátyúzása</t>
  </si>
  <si>
    <t xml:space="preserve"> Kövesdi árok mederkotrása (iszap elszállítása nélkül) CT feloldás</t>
  </si>
  <si>
    <t>Jótállási biztosíték TOP 1.1.3.Agrárlogisztikai kp kialakítása</t>
  </si>
  <si>
    <t>Jótállási biztosíték MNP-Tanuszoda</t>
  </si>
  <si>
    <t>Iveco Daily autóbusz beszerzésére</t>
  </si>
  <si>
    <t>121/2020</t>
  </si>
  <si>
    <t>124/2020</t>
  </si>
  <si>
    <t>Agrárlogisztikai központ őrzése-Polgárőrség</t>
  </si>
  <si>
    <t>138/2020</t>
  </si>
  <si>
    <t>Kövesd padkarendezési, játszótér felújítási, a körforgalomban a rácsos áteresz felújítási munkák</t>
  </si>
  <si>
    <t xml:space="preserve">Lajvér rácsos áteresz felújítási, a kápolna melletti útszakasz javítási, a tereplépcső felújítási munkák </t>
  </si>
  <si>
    <t>141/2020</t>
  </si>
  <si>
    <t xml:space="preserve"> külterületi utak kátyúzása - Ct feloldás</t>
  </si>
  <si>
    <t>Könyvtár-finanszírozás visszavét tartalékba</t>
  </si>
  <si>
    <t>2019.évi beszámoló visszafizetési kötelezettség</t>
  </si>
  <si>
    <t>110,111,114/2020</t>
  </si>
  <si>
    <t>Tiszteletdíjak átcsoportosítása ált. tartalékba (05.01-06.15.)</t>
  </si>
  <si>
    <t>140/2020</t>
  </si>
  <si>
    <t>159/2020</t>
  </si>
  <si>
    <t>KÖH 2019. évi elszámolás</t>
  </si>
  <si>
    <t>169/2020</t>
  </si>
  <si>
    <t>ESZGY 2019. évi elszámolás</t>
  </si>
  <si>
    <t>MOB 2019. évi elszámolás</t>
  </si>
  <si>
    <t>178/2020</t>
  </si>
  <si>
    <t>Városi óvoda terasz felújítás</t>
  </si>
  <si>
    <t>180/2020</t>
  </si>
  <si>
    <t>Gond.Kp egyszeri jutalmazás</t>
  </si>
  <si>
    <t>155/ 2020</t>
  </si>
  <si>
    <t>Polg.Hiv.homlokzat felújítás</t>
  </si>
  <si>
    <t>Tiszteletdíjak átcsoportosítása ált. tartalékba (06.16-06.18.)</t>
  </si>
  <si>
    <t>189/2020</t>
  </si>
  <si>
    <t xml:space="preserve"> Bátaszéki Konyha többletforrás biztosítása</t>
  </si>
  <si>
    <t>199/2020</t>
  </si>
  <si>
    <t>Közműv.érd.növelő tám</t>
  </si>
  <si>
    <t>201/2020</t>
  </si>
  <si>
    <t>Agrárlog.kp.őrzése meghosszabbítás</t>
  </si>
  <si>
    <t>177/2020</t>
  </si>
  <si>
    <t>Járda felújítás pály-POZITIV ELBIRÁLÁS esetén</t>
  </si>
  <si>
    <t>Kiegészítő támogatás-Települési önk.ok nyilvános könyvtári és közművelődési tám</t>
  </si>
  <si>
    <t>213/2020</t>
  </si>
  <si>
    <t>Bátaszéki Székelyek Baráti Köre támogatás</t>
  </si>
  <si>
    <t xml:space="preserve">TOP 1.1.1. ipari alapinfrastruktúra szolg. Szerz. </t>
  </si>
  <si>
    <t>TOP 1.1.1.ipari alapinfrastruktúra szolg. Szerz. Ct felold</t>
  </si>
  <si>
    <t>197/2020</t>
  </si>
  <si>
    <t>218/2020</t>
  </si>
  <si>
    <t>Bátaszéki Bornapok rendezvény elmaradása-átcsop.</t>
  </si>
  <si>
    <t>Új rendezvények költségeinek fedezete</t>
  </si>
  <si>
    <t xml:space="preserve"> Közművelődési érdekeltségnövelő célú pály.</t>
  </si>
  <si>
    <t>Új közösségi tér, művelődési ház megval.-látványterv Ctba</t>
  </si>
  <si>
    <t>Új közösségi tér, művelődési ház megval.-látványterv Ct felold</t>
  </si>
  <si>
    <t>215/2020</t>
  </si>
  <si>
    <t>Budai utca 56-58 sz. alatti épület északi fal hőszigetelési munkái</t>
  </si>
  <si>
    <t xml:space="preserve"> "Tájház felújításának szakmai előkészítése Bátaszéken" pály.önerő Ct feloldás dologiba</t>
  </si>
  <si>
    <t xml:space="preserve"> "Tájház felújításának szakmai előkészítése Bátaszéken" pály.önerő Ct feloldás dáltalános tartalékba</t>
  </si>
  <si>
    <t>Kulturális illetménypótlék 202006-09 tartalékba</t>
  </si>
  <si>
    <t>Külterületi utak bevétele</t>
  </si>
  <si>
    <t>Puskás Imre képviselő úr tiszeteletdíj átcsoportosítás</t>
  </si>
  <si>
    <t>Bérleti díj bevétel bevételek Ipari park</t>
  </si>
  <si>
    <t>59/2020</t>
  </si>
  <si>
    <t>Svábhegy utca szükséglakás vizesblokk kialakítása</t>
  </si>
  <si>
    <t>Valamennyi lakás rendkívüli felújítására</t>
  </si>
  <si>
    <t>TOP 1.1.1. Ipari park működése</t>
  </si>
  <si>
    <t>Viziközmű fejlesztésekre elkülönített pénz vízágazat 33/2020 önerő</t>
  </si>
  <si>
    <t>Egyensúlyi céltartalékba átcsoportosítások</t>
  </si>
  <si>
    <t>Kötelezettség nélküli tartalék</t>
  </si>
  <si>
    <t>Járda felújítás pály-POZITIV ELBIRÁLÁS esetén önerő</t>
  </si>
  <si>
    <t>Iveco LNR-317 értékesítés különbözet eredetiben bruttó 7M-val számolva</t>
  </si>
  <si>
    <t>220/2020</t>
  </si>
  <si>
    <t>Szeptember 1 utáni védekezési keretösszeg</t>
  </si>
  <si>
    <t>225/2020</t>
  </si>
  <si>
    <t>226/2020</t>
  </si>
  <si>
    <t>234/2020</t>
  </si>
  <si>
    <t>Védőoltás keretösszeg emelés</t>
  </si>
  <si>
    <t>TETT működési támogatás</t>
  </si>
  <si>
    <t>223/2020</t>
  </si>
  <si>
    <t>Bát-Kom vállakozási szerz.mód.-Ct rendk.fel.ok felold</t>
  </si>
  <si>
    <t>Bát-Kom vállakozási szerz.mód.-Ct Széchenyi elk.felold</t>
  </si>
  <si>
    <t>229/2020</t>
  </si>
  <si>
    <t>Egyházak keretösszeg átcsoportosítás-elk.adomány szla</t>
  </si>
  <si>
    <t>238/2020 Szociális kiadások keret feloldás</t>
  </si>
  <si>
    <t>239/2020</t>
  </si>
  <si>
    <t>240/2020</t>
  </si>
  <si>
    <t>Bát-Kom vállakozási szerz.mód.</t>
  </si>
  <si>
    <t xml:space="preserve">Belterületi utak kátyúzása </t>
  </si>
  <si>
    <t>Mederkotrásból kikerült iszap elterítési fel.</t>
  </si>
  <si>
    <t>Bátaszéki Bornapok pályázati támogatás</t>
  </si>
  <si>
    <t>Gondozási Kp. Pótelőirányzat</t>
  </si>
  <si>
    <t>Kulturális illetménypótlék 202010-202011 tartalékba</t>
  </si>
  <si>
    <t>245/2020</t>
  </si>
  <si>
    <t>255/2020</t>
  </si>
  <si>
    <t>TOP-3.2.1-Energetika pály/Iskola-tervező kivál.</t>
  </si>
  <si>
    <t>Ipari mosógatógép vásárlása Gond.Kp</t>
  </si>
  <si>
    <t>Kiegészítő támogatás-bérre  Egyensúlyi Tartalékba MOB visszavét</t>
  </si>
  <si>
    <t>Kiegészítő támogatás-bérre Egyensúlyi Tartalékba ESZGY visszavét</t>
  </si>
  <si>
    <t>Új közösségi tér, művelődési ház megval.-látványterv Dologiba</t>
  </si>
  <si>
    <t>Belterületi járda felújítása-Ebr pályázat</t>
  </si>
  <si>
    <t>Belterületi járda felújítása-Ebr pályázat-támogatási összeg</t>
  </si>
  <si>
    <t>282/2020</t>
  </si>
  <si>
    <t>Karácsonyi adományozás-létfenntartási gondokkal küzdők tám.</t>
  </si>
  <si>
    <t>Ford értékesítés fizetendő áfa</t>
  </si>
  <si>
    <t>2018-as Bornapos pályázat bevétele</t>
  </si>
  <si>
    <t>311/2020 Bát-Kom keretszerződés módosítás</t>
  </si>
  <si>
    <t>Reki támogatás</t>
  </si>
  <si>
    <t>Közművelődési érdekeltségnövelő támogatás</t>
  </si>
  <si>
    <t>Tájház pályázati bevétel</t>
  </si>
  <si>
    <t>Bát-Kom kerestzerződés módosítás</t>
  </si>
  <si>
    <t>311/2020</t>
  </si>
  <si>
    <t>III.módosítás</t>
  </si>
  <si>
    <t>II.módosítás</t>
  </si>
  <si>
    <t>I.módosítás</t>
  </si>
  <si>
    <t>Reki támogatás - Tankerület számlák 2021. évi kifizetése</t>
  </si>
  <si>
    <t>Egyensúlyi</t>
  </si>
  <si>
    <t>Hunyadi u. 2/A elektromos rendszer, lépcsőház felújítása</t>
  </si>
  <si>
    <t>Gondozási központ épület felújítási, illetve bontási munkái</t>
  </si>
  <si>
    <t>274/2020</t>
  </si>
  <si>
    <t>Piac létrehozása Bátaszéken c. pályázat tervdokumentáció elkész.</t>
  </si>
  <si>
    <t xml:space="preserve"> Közművelődési érdekeltségnövelő célú pály.önerő+támogatás</t>
  </si>
  <si>
    <t>Tervezésre, pályázatok készítésére</t>
  </si>
  <si>
    <t>2021. évi Bátaszéki Bornapok pályázati támogatás</t>
  </si>
  <si>
    <t>BSE felhalm. Támogatás Tao sportfejl tám</t>
  </si>
  <si>
    <t>157/2019</t>
  </si>
  <si>
    <t>68/2019</t>
  </si>
  <si>
    <t>TOP 3.2.1-00026-Önkormányztai épületek energetikai korsz/Iskola-önerő</t>
  </si>
  <si>
    <t>194/2019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</si>
</sst>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7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3" fontId="2" fillId="2" borderId="3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0" fontId="3" fillId="3" borderId="4" xfId="0" applyFont="1" applyFill="1" applyBorder="1" applyAlignment="1">
      <alignment wrapText="1"/>
    </xf>
    <xf numFmtId="0" fontId="3" fillId="3" borderId="0" xfId="0" applyFont="1" applyFill="1"/>
    <xf numFmtId="0" fontId="0" fillId="3" borderId="0" xfId="0" applyFill="1"/>
    <xf numFmtId="0" fontId="3" fillId="3" borderId="4" xfId="1" applyFont="1" applyFill="1" applyBorder="1" applyAlignment="1">
      <alignment horizontal="left" wrapText="1" indent="1"/>
    </xf>
    <xf numFmtId="0" fontId="2" fillId="4" borderId="1" xfId="0" applyFont="1" applyFill="1" applyBorder="1"/>
    <xf numFmtId="0" fontId="2" fillId="4" borderId="4" xfId="0" applyFont="1" applyFill="1" applyBorder="1" applyAlignment="1">
      <alignment horizontal="left" wrapText="1" indent="1"/>
    </xf>
    <xf numFmtId="3" fontId="2" fillId="4" borderId="5" xfId="0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/>
    <xf numFmtId="0" fontId="3" fillId="3" borderId="4" xfId="0" applyFont="1" applyFill="1" applyBorder="1"/>
    <xf numFmtId="3" fontId="3" fillId="3" borderId="5" xfId="0" applyNumberFormat="1" applyFont="1" applyFill="1" applyBorder="1" applyProtection="1">
      <protection locked="0"/>
    </xf>
    <xf numFmtId="0" fontId="2" fillId="5" borderId="1" xfId="0" applyFont="1" applyFill="1" applyBorder="1"/>
    <xf numFmtId="0" fontId="2" fillId="5" borderId="7" xfId="0" applyFont="1" applyFill="1" applyBorder="1"/>
    <xf numFmtId="3" fontId="2" fillId="5" borderId="8" xfId="0" applyNumberFormat="1" applyFont="1" applyFill="1" applyBorder="1" applyProtection="1">
      <protection locked="0"/>
    </xf>
    <xf numFmtId="0" fontId="2" fillId="6" borderId="9" xfId="0" applyFont="1" applyFill="1" applyBorder="1"/>
    <xf numFmtId="3" fontId="2" fillId="6" borderId="10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3" fillId="3" borderId="13" xfId="0" applyFont="1" applyFill="1" applyBorder="1"/>
    <xf numFmtId="3" fontId="3" fillId="3" borderId="5" xfId="0" applyNumberFormat="1" applyFont="1" applyFill="1" applyBorder="1" applyAlignment="1" applyProtection="1">
      <alignment wrapText="1"/>
      <protection locked="0"/>
    </xf>
    <xf numFmtId="3" fontId="3" fillId="3" borderId="5" xfId="1" applyNumberFormat="1" applyFont="1" applyFill="1" applyBorder="1" applyAlignment="1" applyProtection="1">
      <alignment horizontal="right" wrapText="1" indent="1"/>
      <protection locked="0"/>
    </xf>
    <xf numFmtId="0" fontId="3" fillId="4" borderId="13" xfId="0" applyFont="1" applyFill="1" applyBorder="1"/>
    <xf numFmtId="3" fontId="3" fillId="3" borderId="8" xfId="1" applyNumberFormat="1" applyFont="1" applyFill="1" applyBorder="1" applyAlignment="1" applyProtection="1">
      <alignment horizontal="right" wrapText="1" indent="1"/>
      <protection locked="0"/>
    </xf>
    <xf numFmtId="0" fontId="3" fillId="5" borderId="13" xfId="0" applyFont="1" applyFill="1" applyBorder="1"/>
    <xf numFmtId="0" fontId="3" fillId="6" borderId="14" xfId="0" applyFont="1" applyFill="1" applyBorder="1"/>
    <xf numFmtId="0" fontId="2" fillId="6" borderId="15" xfId="0" applyFont="1" applyFill="1" applyBorder="1"/>
    <xf numFmtId="0" fontId="3" fillId="0" borderId="0" xfId="0" applyFont="1" applyBorder="1"/>
    <xf numFmtId="0" fontId="3" fillId="3" borderId="16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3" fontId="2" fillId="3" borderId="5" xfId="0" applyNumberFormat="1" applyFont="1" applyFill="1" applyBorder="1" applyProtection="1">
      <protection locked="0"/>
    </xf>
    <xf numFmtId="0" fontId="3" fillId="7" borderId="13" xfId="0" applyFont="1" applyFill="1" applyBorder="1"/>
    <xf numFmtId="0" fontId="2" fillId="7" borderId="4" xfId="0" applyFont="1" applyFill="1" applyBorder="1"/>
    <xf numFmtId="3" fontId="2" fillId="7" borderId="8" xfId="0" applyNumberFormat="1" applyFont="1" applyFill="1" applyBorder="1" applyProtection="1">
      <protection locked="0"/>
    </xf>
    <xf numFmtId="0" fontId="3" fillId="7" borderId="1" xfId="0" applyFont="1" applyFill="1" applyBorder="1"/>
    <xf numFmtId="0" fontId="3" fillId="7" borderId="4" xfId="0" applyFont="1" applyFill="1" applyBorder="1" applyAlignment="1">
      <alignment wrapText="1"/>
    </xf>
    <xf numFmtId="3" fontId="3" fillId="7" borderId="5" xfId="0" applyNumberFormat="1" applyFont="1" applyFill="1" applyBorder="1" applyAlignment="1" applyProtection="1">
      <alignment wrapText="1"/>
      <protection locked="0"/>
    </xf>
    <xf numFmtId="0" fontId="3" fillId="7" borderId="4" xfId="1" applyFont="1" applyFill="1" applyBorder="1" applyAlignment="1">
      <alignment horizontal="left" wrapText="1" indent="1"/>
    </xf>
    <xf numFmtId="3" fontId="3" fillId="7" borderId="8" xfId="1" applyNumberFormat="1" applyFont="1" applyFill="1" applyBorder="1" applyAlignment="1" applyProtection="1">
      <alignment horizontal="right" wrapText="1" indent="1"/>
      <protection locked="0"/>
    </xf>
    <xf numFmtId="0" fontId="3" fillId="0" borderId="17" xfId="0" applyFont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3" fontId="3" fillId="3" borderId="18" xfId="0" applyNumberFormat="1" applyFont="1" applyFill="1" applyBorder="1"/>
    <xf numFmtId="0" fontId="2" fillId="3" borderId="19" xfId="0" applyFont="1" applyFill="1" applyBorder="1" applyAlignment="1">
      <alignment wrapText="1"/>
    </xf>
    <xf numFmtId="0" fontId="2" fillId="3" borderId="20" xfId="0" applyFont="1" applyFill="1" applyBorder="1"/>
    <xf numFmtId="0" fontId="2" fillId="2" borderId="12" xfId="0" applyFont="1" applyFill="1" applyBorder="1" applyAlignment="1">
      <alignment wrapText="1"/>
    </xf>
    <xf numFmtId="3" fontId="2" fillId="2" borderId="21" xfId="0" applyNumberFormat="1" applyFont="1" applyFill="1" applyBorder="1"/>
    <xf numFmtId="3" fontId="2" fillId="2" borderId="22" xfId="0" applyNumberFormat="1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3" borderId="8" xfId="0" applyFont="1" applyFill="1" applyBorder="1"/>
    <xf numFmtId="0" fontId="2" fillId="3" borderId="23" xfId="0" applyFont="1" applyFill="1" applyBorder="1"/>
    <xf numFmtId="0" fontId="2" fillId="3" borderId="13" xfId="0" applyFont="1" applyFill="1" applyBorder="1" applyAlignment="1">
      <alignment wrapText="1"/>
    </xf>
    <xf numFmtId="0" fontId="3" fillId="3" borderId="5" xfId="0" applyFont="1" applyFill="1" applyBorder="1"/>
    <xf numFmtId="3" fontId="3" fillId="3" borderId="22" xfId="0" applyNumberFormat="1" applyFont="1" applyFill="1" applyBorder="1"/>
    <xf numFmtId="0" fontId="2" fillId="3" borderId="4" xfId="0" applyFont="1" applyFill="1" applyBorder="1" applyAlignment="1">
      <alignment wrapText="1"/>
    </xf>
    <xf numFmtId="3" fontId="3" fillId="7" borderId="5" xfId="1" applyNumberFormat="1" applyFont="1" applyFill="1" applyBorder="1" applyAlignment="1" applyProtection="1">
      <alignment horizontal="right" wrapText="1" indent="1"/>
      <protection locked="0"/>
    </xf>
    <xf numFmtId="0" fontId="3" fillId="8" borderId="4" xfId="0" applyFont="1" applyFill="1" applyBorder="1" applyAlignment="1">
      <alignment wrapText="1"/>
    </xf>
    <xf numFmtId="3" fontId="3" fillId="8" borderId="5" xfId="0" applyNumberFormat="1" applyFont="1" applyFill="1" applyBorder="1" applyAlignment="1" applyProtection="1">
      <alignment wrapText="1"/>
      <protection locked="0"/>
    </xf>
    <xf numFmtId="3" fontId="3" fillId="3" borderId="22" xfId="0" applyNumberFormat="1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3" fillId="3" borderId="15" xfId="0" applyFont="1" applyFill="1" applyBorder="1"/>
    <xf numFmtId="0" fontId="3" fillId="3" borderId="10" xfId="0" applyFont="1" applyFill="1" applyBorder="1"/>
    <xf numFmtId="3" fontId="3" fillId="3" borderId="24" xfId="0" applyNumberFormat="1" applyFont="1" applyFill="1" applyBorder="1"/>
    <xf numFmtId="0" fontId="3" fillId="8" borderId="13" xfId="0" applyFont="1" applyFill="1" applyBorder="1"/>
    <xf numFmtId="0" fontId="3" fillId="8" borderId="1" xfId="0" applyFont="1" applyFill="1" applyBorder="1"/>
    <xf numFmtId="0" fontId="2" fillId="3" borderId="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3" xfId="0" applyFont="1" applyFill="1" applyBorder="1"/>
    <xf numFmtId="3" fontId="3" fillId="3" borderId="21" xfId="0" applyNumberFormat="1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3" fontId="3" fillId="3" borderId="27" xfId="0" applyNumberFormat="1" applyFont="1" applyFill="1" applyBorder="1"/>
    <xf numFmtId="0" fontId="2" fillId="8" borderId="1" xfId="0" applyFont="1" applyFill="1" applyBorder="1"/>
    <xf numFmtId="0" fontId="3" fillId="3" borderId="5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left" indent="1"/>
    </xf>
    <xf numFmtId="3" fontId="7" fillId="8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wrapText="1"/>
    </xf>
    <xf numFmtId="3" fontId="7" fillId="8" borderId="22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 applyProtection="1">
      <alignment vertical="center" wrapText="1"/>
      <protection locked="0"/>
    </xf>
    <xf numFmtId="0" fontId="3" fillId="3" borderId="5" xfId="3" applyFont="1" applyFill="1" applyBorder="1" applyAlignment="1">
      <alignment horizontal="left" wrapText="1"/>
    </xf>
    <xf numFmtId="3" fontId="3" fillId="0" borderId="22" xfId="0" applyNumberFormat="1" applyFont="1" applyFill="1" applyBorder="1"/>
    <xf numFmtId="3" fontId="3" fillId="8" borderId="22" xfId="0" applyNumberFormat="1" applyFont="1" applyFill="1" applyBorder="1" applyAlignment="1" applyProtection="1">
      <alignment wrapText="1"/>
      <protection locked="0"/>
    </xf>
    <xf numFmtId="0" fontId="3" fillId="8" borderId="4" xfId="0" applyFont="1" applyFill="1" applyBorder="1"/>
    <xf numFmtId="3" fontId="3" fillId="8" borderId="8" xfId="0" applyNumberFormat="1" applyFont="1" applyFill="1" applyBorder="1" applyProtection="1">
      <protection locked="0"/>
    </xf>
    <xf numFmtId="0" fontId="3" fillId="7" borderId="4" xfId="0" applyFont="1" applyFill="1" applyBorder="1"/>
    <xf numFmtId="3" fontId="3" fillId="7" borderId="8" xfId="0" applyNumberFormat="1" applyFont="1" applyFill="1" applyBorder="1" applyProtection="1">
      <protection locked="0"/>
    </xf>
    <xf numFmtId="0" fontId="0" fillId="3" borderId="0" xfId="0" applyFont="1" applyFill="1"/>
    <xf numFmtId="0" fontId="3" fillId="3" borderId="5" xfId="0" applyFont="1" applyFill="1" applyBorder="1" applyAlignment="1">
      <alignment horizontal="left"/>
    </xf>
    <xf numFmtId="0" fontId="3" fillId="3" borderId="4" xfId="1" applyFont="1" applyFill="1" applyBorder="1" applyAlignment="1">
      <alignment horizontal="left" wrapText="1"/>
    </xf>
    <xf numFmtId="0" fontId="2" fillId="9" borderId="4" xfId="0" applyFont="1" applyFill="1" applyBorder="1"/>
    <xf numFmtId="0" fontId="0" fillId="9" borderId="0" xfId="0" applyFill="1"/>
    <xf numFmtId="0" fontId="2" fillId="9" borderId="0" xfId="0" applyFont="1" applyFill="1"/>
    <xf numFmtId="0" fontId="10" fillId="9" borderId="0" xfId="0" applyFont="1" applyFill="1"/>
    <xf numFmtId="3" fontId="3" fillId="3" borderId="5" xfId="0" applyNumberFormat="1" applyFont="1" applyFill="1" applyBorder="1" applyAlignment="1" applyProtection="1">
      <alignment horizontal="right" wrapText="1" indent="1"/>
      <protection locked="0"/>
    </xf>
    <xf numFmtId="3" fontId="7" fillId="3" borderId="22" xfId="0" applyNumberFormat="1" applyFont="1" applyFill="1" applyBorder="1" applyAlignment="1">
      <alignment horizontal="right" vertical="center" indent="1"/>
    </xf>
    <xf numFmtId="3" fontId="3" fillId="3" borderId="22" xfId="0" applyNumberFormat="1" applyFont="1" applyFill="1" applyBorder="1" applyAlignment="1" applyProtection="1">
      <alignment horizontal="right" wrapText="1" indent="1"/>
      <protection locked="0"/>
    </xf>
    <xf numFmtId="3" fontId="2" fillId="4" borderId="5" xfId="0" applyNumberFormat="1" applyFont="1" applyFill="1" applyBorder="1" applyAlignment="1" applyProtection="1">
      <alignment horizontal="right" wrapText="1" indent="1"/>
      <protection locked="0"/>
    </xf>
    <xf numFmtId="3" fontId="3" fillId="3" borderId="5" xfId="0" applyNumberFormat="1" applyFont="1" applyFill="1" applyBorder="1" applyAlignment="1" applyProtection="1">
      <alignment horizontal="right" indent="1"/>
      <protection locked="0"/>
    </xf>
    <xf numFmtId="3" fontId="2" fillId="3" borderId="5" xfId="0" applyNumberFormat="1" applyFont="1" applyFill="1" applyBorder="1" applyAlignment="1" applyProtection="1">
      <alignment horizontal="right" indent="1"/>
      <protection locked="0"/>
    </xf>
    <xf numFmtId="3" fontId="2" fillId="9" borderId="8" xfId="0" applyNumberFormat="1" applyFont="1" applyFill="1" applyBorder="1" applyAlignment="1" applyProtection="1">
      <alignment horizontal="right" indent="1"/>
      <protection locked="0"/>
    </xf>
    <xf numFmtId="3" fontId="2" fillId="5" borderId="8" xfId="0" applyNumberFormat="1" applyFont="1" applyFill="1" applyBorder="1" applyAlignment="1" applyProtection="1">
      <alignment horizontal="right" indent="1"/>
      <protection locked="0"/>
    </xf>
    <xf numFmtId="3" fontId="2" fillId="6" borderId="10" xfId="0" applyNumberFormat="1" applyFont="1" applyFill="1" applyBorder="1" applyAlignment="1" applyProtection="1">
      <alignment horizontal="right" indent="1"/>
      <protection locked="0"/>
    </xf>
    <xf numFmtId="3" fontId="3" fillId="9" borderId="5" xfId="0" applyNumberFormat="1" applyFont="1" applyFill="1" applyBorder="1" applyAlignment="1" applyProtection="1">
      <alignment horizontal="right" wrapText="1" indent="1"/>
      <protection locked="0"/>
    </xf>
    <xf numFmtId="0" fontId="3" fillId="8" borderId="5" xfId="0" applyFont="1" applyFill="1" applyBorder="1" applyAlignment="1">
      <alignment horizontal="left" wrapText="1"/>
    </xf>
    <xf numFmtId="3" fontId="3" fillId="8" borderId="8" xfId="1" applyNumberFormat="1" applyFont="1" applyFill="1" applyBorder="1" applyAlignment="1" applyProtection="1">
      <alignment horizontal="right" wrapText="1" indent="1"/>
      <protection locked="0"/>
    </xf>
    <xf numFmtId="0" fontId="3" fillId="3" borderId="16" xfId="0" applyFont="1" applyFill="1" applyBorder="1" applyAlignment="1">
      <alignment horizontal="left" wrapText="1" indent="1"/>
    </xf>
    <xf numFmtId="0" fontId="3" fillId="3" borderId="10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3" fillId="3" borderId="30" xfId="0" applyFont="1" applyFill="1" applyBorder="1" applyAlignment="1"/>
    <xf numFmtId="0" fontId="7" fillId="0" borderId="31" xfId="0" applyFont="1" applyBorder="1" applyAlignment="1">
      <alignment vertical="center" wrapText="1"/>
    </xf>
    <xf numFmtId="0" fontId="3" fillId="3" borderId="31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3" fillId="10" borderId="13" xfId="0" applyFont="1" applyFill="1" applyBorder="1"/>
    <xf numFmtId="0" fontId="3" fillId="10" borderId="1" xfId="0" applyFont="1" applyFill="1" applyBorder="1"/>
    <xf numFmtId="3" fontId="3" fillId="10" borderId="8" xfId="0" applyNumberFormat="1" applyFont="1" applyFill="1" applyBorder="1" applyAlignment="1" applyProtection="1">
      <alignment wrapText="1"/>
      <protection locked="0"/>
    </xf>
    <xf numFmtId="3" fontId="3" fillId="10" borderId="5" xfId="0" applyNumberFormat="1" applyFont="1" applyFill="1" applyBorder="1" applyAlignment="1" applyProtection="1">
      <alignment wrapText="1"/>
      <protection locked="0"/>
    </xf>
    <xf numFmtId="0" fontId="11" fillId="10" borderId="17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wrapText="1"/>
    </xf>
    <xf numFmtId="0" fontId="3" fillId="10" borderId="31" xfId="0" applyFont="1" applyFill="1" applyBorder="1"/>
    <xf numFmtId="0" fontId="3" fillId="3" borderId="31" xfId="0" applyFont="1" applyFill="1" applyBorder="1"/>
    <xf numFmtId="3" fontId="3" fillId="10" borderId="8" xfId="1" applyNumberFormat="1" applyFont="1" applyFill="1" applyBorder="1" applyAlignment="1" applyProtection="1">
      <alignment horizontal="right" wrapText="1" indent="1"/>
      <protection locked="0"/>
    </xf>
    <xf numFmtId="3" fontId="9" fillId="10" borderId="17" xfId="0" applyNumberFormat="1" applyFont="1" applyFill="1" applyBorder="1" applyAlignment="1" applyProtection="1">
      <alignment vertical="center" wrapText="1"/>
      <protection locked="0"/>
    </xf>
    <xf numFmtId="3" fontId="3" fillId="10" borderId="5" xfId="0" applyNumberFormat="1" applyFont="1" applyFill="1" applyBorder="1" applyProtection="1">
      <protection locked="0"/>
    </xf>
    <xf numFmtId="0" fontId="3" fillId="10" borderId="17" xfId="0" applyFont="1" applyFill="1" applyBorder="1" applyAlignment="1">
      <alignment horizontal="left" wrapText="1"/>
    </xf>
    <xf numFmtId="0" fontId="11" fillId="10" borderId="5" xfId="0" applyFont="1" applyFill="1" applyBorder="1" applyAlignment="1">
      <alignment horizontal="left" vertical="center" wrapText="1" indent="1"/>
    </xf>
    <xf numFmtId="0" fontId="3" fillId="10" borderId="5" xfId="3" applyFont="1" applyFill="1" applyBorder="1" applyAlignment="1">
      <alignment horizontal="left" wrapText="1" indent="1"/>
    </xf>
    <xf numFmtId="0" fontId="3" fillId="10" borderId="32" xfId="0" applyFont="1" applyFill="1" applyBorder="1"/>
    <xf numFmtId="0" fontId="3" fillId="10" borderId="7" xfId="0" applyFont="1" applyFill="1" applyBorder="1" applyAlignment="1">
      <alignment horizontal="left" wrapText="1"/>
    </xf>
    <xf numFmtId="0" fontId="3" fillId="3" borderId="32" xfId="0" applyFont="1" applyFill="1" applyBorder="1"/>
    <xf numFmtId="0" fontId="3" fillId="3" borderId="7" xfId="0" applyFont="1" applyFill="1" applyBorder="1" applyAlignment="1">
      <alignment horizontal="left" wrapText="1"/>
    </xf>
    <xf numFmtId="0" fontId="3" fillId="3" borderId="16" xfId="0" applyFont="1" applyFill="1" applyBorder="1" applyAlignment="1"/>
    <xf numFmtId="0" fontId="3" fillId="3" borderId="8" xfId="0" applyFont="1" applyFill="1" applyBorder="1" applyAlignment="1">
      <alignment horizontal="left"/>
    </xf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 applyProtection="1">
      <alignment vertical="center" wrapText="1"/>
      <protection locked="0"/>
    </xf>
    <xf numFmtId="3" fontId="3" fillId="3" borderId="10" xfId="0" applyNumberFormat="1" applyFont="1" applyFill="1" applyBorder="1" applyAlignment="1" applyProtection="1">
      <alignment vertical="center" wrapText="1"/>
      <protection locked="0"/>
    </xf>
    <xf numFmtId="3" fontId="3" fillId="3" borderId="8" xfId="0" applyNumberFormat="1" applyFont="1" applyFill="1" applyBorder="1"/>
    <xf numFmtId="3" fontId="2" fillId="3" borderId="23" xfId="0" applyNumberFormat="1" applyFont="1" applyFill="1" applyBorder="1"/>
    <xf numFmtId="3" fontId="9" fillId="10" borderId="5" xfId="0" applyNumberFormat="1" applyFont="1" applyFill="1" applyBorder="1" applyAlignment="1" applyProtection="1">
      <alignment vertical="center" wrapText="1"/>
      <protection locked="0"/>
    </xf>
    <xf numFmtId="3" fontId="9" fillId="10" borderId="8" xfId="0" applyNumberFormat="1" applyFont="1" applyFill="1" applyBorder="1" applyAlignment="1" applyProtection="1">
      <alignment vertical="center" wrapText="1"/>
      <protection locked="0"/>
    </xf>
    <xf numFmtId="0" fontId="3" fillId="11" borderId="13" xfId="0" applyFont="1" applyFill="1" applyBorder="1"/>
    <xf numFmtId="0" fontId="3" fillId="11" borderId="1" xfId="0" applyFont="1" applyFill="1" applyBorder="1"/>
    <xf numFmtId="0" fontId="3" fillId="11" borderId="5" xfId="0" applyFont="1" applyFill="1" applyBorder="1" applyAlignment="1">
      <alignment horizontal="left" indent="1"/>
    </xf>
    <xf numFmtId="3" fontId="7" fillId="11" borderId="22" xfId="0" applyNumberFormat="1" applyFont="1" applyFill="1" applyBorder="1" applyAlignment="1">
      <alignment vertical="center"/>
    </xf>
    <xf numFmtId="0" fontId="3" fillId="11" borderId="4" xfId="0" applyFont="1" applyFill="1" applyBorder="1" applyAlignment="1">
      <alignment wrapText="1"/>
    </xf>
    <xf numFmtId="3" fontId="3" fillId="11" borderId="5" xfId="0" applyNumberFormat="1" applyFont="1" applyFill="1" applyBorder="1" applyAlignment="1" applyProtection="1">
      <alignment wrapText="1"/>
      <protection locked="0"/>
    </xf>
    <xf numFmtId="0" fontId="3" fillId="3" borderId="28" xfId="0" applyFont="1" applyFill="1" applyBorder="1" applyAlignment="1">
      <alignment horizontal="left" indent="1"/>
    </xf>
    <xf numFmtId="0" fontId="3" fillId="3" borderId="33" xfId="0" applyFont="1" applyFill="1" applyBorder="1" applyAlignment="1"/>
    <xf numFmtId="0" fontId="3" fillId="3" borderId="31" xfId="0" applyFont="1" applyFill="1" applyBorder="1" applyAlignment="1">
      <alignment horizontal="left" wrapText="1" indent="1"/>
    </xf>
    <xf numFmtId="3" fontId="3" fillId="3" borderId="32" xfId="0" applyNumberFormat="1" applyFont="1" applyFill="1" applyBorder="1" applyAlignment="1" applyProtection="1">
      <alignment vertical="center" wrapText="1"/>
      <protection locked="0"/>
    </xf>
    <xf numFmtId="3" fontId="6" fillId="3" borderId="5" xfId="0" applyNumberFormat="1" applyFont="1" applyFill="1" applyBorder="1"/>
    <xf numFmtId="0" fontId="3" fillId="3" borderId="6" xfId="0" applyFont="1" applyFill="1" applyBorder="1" applyAlignment="1">
      <alignment horizontal="left"/>
    </xf>
    <xf numFmtId="3" fontId="7" fillId="3" borderId="7" xfId="0" applyNumberFormat="1" applyFont="1" applyFill="1" applyBorder="1" applyAlignment="1" applyProtection="1">
      <alignment vertical="center" wrapText="1"/>
      <protection locked="0"/>
    </xf>
    <xf numFmtId="0" fontId="7" fillId="11" borderId="28" xfId="0" applyFont="1" applyFill="1" applyBorder="1" applyAlignment="1">
      <alignment horizontal="left" indent="1"/>
    </xf>
    <xf numFmtId="0" fontId="11" fillId="10" borderId="32" xfId="0" applyFont="1" applyFill="1" applyBorder="1" applyAlignment="1">
      <alignment horizontal="left" vertical="center" wrapText="1"/>
    </xf>
    <xf numFmtId="0" fontId="0" fillId="11" borderId="0" xfId="0" applyFill="1"/>
    <xf numFmtId="0" fontId="0" fillId="8" borderId="0" xfId="0" applyFill="1"/>
    <xf numFmtId="0" fontId="0" fillId="7" borderId="0" xfId="0" applyFill="1"/>
    <xf numFmtId="0" fontId="3" fillId="10" borderId="4" xfId="3" applyFont="1" applyFill="1" applyBorder="1" applyAlignment="1">
      <alignment horizontal="left" wrapText="1" indent="1"/>
    </xf>
    <xf numFmtId="0" fontId="3" fillId="3" borderId="0" xfId="0" applyFont="1" applyFill="1" applyBorder="1"/>
    <xf numFmtId="0" fontId="3" fillId="10" borderId="28" xfId="3" applyFont="1" applyFill="1" applyBorder="1" applyAlignment="1">
      <alignment horizontal="left" wrapText="1" indent="1"/>
    </xf>
  </cellXfs>
  <cellStyles count="4">
    <cellStyle name="Normál" xfId="0" builtinId="0"/>
    <cellStyle name="Normál 3 3" xfId="1" xr:uid="{00000000-0005-0000-0000-000001000000}"/>
    <cellStyle name="Normál 4" xfId="2" xr:uid="{00000000-0005-0000-0000-000002000000}"/>
    <cellStyle name="Normá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2"/>
  <sheetViews>
    <sheetView tabSelected="1" topLeftCell="A112" zoomScaleNormal="100" zoomScaleSheetLayoutView="100" workbookViewId="0">
      <selection activeCell="A125" sqref="A125"/>
    </sheetView>
  </sheetViews>
  <sheetFormatPr defaultRowHeight="15" x14ac:dyDescent="0.25"/>
  <cols>
    <col min="1" max="1" width="12.42578125" customWidth="1"/>
    <col min="2" max="2" width="12.7109375" bestFit="1" customWidth="1"/>
    <col min="3" max="3" width="63.140625" customWidth="1"/>
    <col min="4" max="4" width="18.7109375" style="21" bestFit="1" customWidth="1"/>
    <col min="255" max="255" width="12.42578125" customWidth="1"/>
    <col min="256" max="256" width="12.7109375" bestFit="1" customWidth="1"/>
    <col min="257" max="257" width="60" bestFit="1" customWidth="1"/>
    <col min="258" max="258" width="18.7109375" bestFit="1" customWidth="1"/>
    <col min="259" max="259" width="7.140625" customWidth="1"/>
    <col min="260" max="260" width="16" bestFit="1" customWidth="1"/>
    <col min="511" max="511" width="12.42578125" customWidth="1"/>
    <col min="512" max="512" width="12.7109375" bestFit="1" customWidth="1"/>
    <col min="513" max="513" width="60" bestFit="1" customWidth="1"/>
    <col min="514" max="514" width="18.7109375" bestFit="1" customWidth="1"/>
    <col min="515" max="515" width="7.140625" customWidth="1"/>
    <col min="516" max="516" width="16" bestFit="1" customWidth="1"/>
    <col min="767" max="767" width="12.42578125" customWidth="1"/>
    <col min="768" max="768" width="12.7109375" bestFit="1" customWidth="1"/>
    <col min="769" max="769" width="60" bestFit="1" customWidth="1"/>
    <col min="770" max="770" width="18.7109375" bestFit="1" customWidth="1"/>
    <col min="771" max="771" width="7.140625" customWidth="1"/>
    <col min="772" max="772" width="16" bestFit="1" customWidth="1"/>
    <col min="1023" max="1023" width="12.42578125" customWidth="1"/>
    <col min="1024" max="1024" width="12.7109375" bestFit="1" customWidth="1"/>
    <col min="1025" max="1025" width="60" bestFit="1" customWidth="1"/>
    <col min="1026" max="1026" width="18.7109375" bestFit="1" customWidth="1"/>
    <col min="1027" max="1027" width="7.140625" customWidth="1"/>
    <col min="1028" max="1028" width="16" bestFit="1" customWidth="1"/>
    <col min="1279" max="1279" width="12.42578125" customWidth="1"/>
    <col min="1280" max="1280" width="12.7109375" bestFit="1" customWidth="1"/>
    <col min="1281" max="1281" width="60" bestFit="1" customWidth="1"/>
    <col min="1282" max="1282" width="18.7109375" bestFit="1" customWidth="1"/>
    <col min="1283" max="1283" width="7.140625" customWidth="1"/>
    <col min="1284" max="1284" width="16" bestFit="1" customWidth="1"/>
    <col min="1535" max="1535" width="12.42578125" customWidth="1"/>
    <col min="1536" max="1536" width="12.7109375" bestFit="1" customWidth="1"/>
    <col min="1537" max="1537" width="60" bestFit="1" customWidth="1"/>
    <col min="1538" max="1538" width="18.7109375" bestFit="1" customWidth="1"/>
    <col min="1539" max="1539" width="7.140625" customWidth="1"/>
    <col min="1540" max="1540" width="16" bestFit="1" customWidth="1"/>
    <col min="1791" max="1791" width="12.42578125" customWidth="1"/>
    <col min="1792" max="1792" width="12.7109375" bestFit="1" customWidth="1"/>
    <col min="1793" max="1793" width="60" bestFit="1" customWidth="1"/>
    <col min="1794" max="1794" width="18.7109375" bestFit="1" customWidth="1"/>
    <col min="1795" max="1795" width="7.140625" customWidth="1"/>
    <col min="1796" max="1796" width="16" bestFit="1" customWidth="1"/>
    <col min="2047" max="2047" width="12.42578125" customWidth="1"/>
    <col min="2048" max="2048" width="12.7109375" bestFit="1" customWidth="1"/>
    <col min="2049" max="2049" width="60" bestFit="1" customWidth="1"/>
    <col min="2050" max="2050" width="18.7109375" bestFit="1" customWidth="1"/>
    <col min="2051" max="2051" width="7.140625" customWidth="1"/>
    <col min="2052" max="2052" width="16" bestFit="1" customWidth="1"/>
    <col min="2303" max="2303" width="12.42578125" customWidth="1"/>
    <col min="2304" max="2304" width="12.7109375" bestFit="1" customWidth="1"/>
    <col min="2305" max="2305" width="60" bestFit="1" customWidth="1"/>
    <col min="2306" max="2306" width="18.7109375" bestFit="1" customWidth="1"/>
    <col min="2307" max="2307" width="7.140625" customWidth="1"/>
    <col min="2308" max="2308" width="16" bestFit="1" customWidth="1"/>
    <col min="2559" max="2559" width="12.42578125" customWidth="1"/>
    <col min="2560" max="2560" width="12.7109375" bestFit="1" customWidth="1"/>
    <col min="2561" max="2561" width="60" bestFit="1" customWidth="1"/>
    <col min="2562" max="2562" width="18.7109375" bestFit="1" customWidth="1"/>
    <col min="2563" max="2563" width="7.140625" customWidth="1"/>
    <col min="2564" max="2564" width="16" bestFit="1" customWidth="1"/>
    <col min="2815" max="2815" width="12.42578125" customWidth="1"/>
    <col min="2816" max="2816" width="12.7109375" bestFit="1" customWidth="1"/>
    <col min="2817" max="2817" width="60" bestFit="1" customWidth="1"/>
    <col min="2818" max="2818" width="18.7109375" bestFit="1" customWidth="1"/>
    <col min="2819" max="2819" width="7.140625" customWidth="1"/>
    <col min="2820" max="2820" width="16" bestFit="1" customWidth="1"/>
    <col min="3071" max="3071" width="12.42578125" customWidth="1"/>
    <col min="3072" max="3072" width="12.7109375" bestFit="1" customWidth="1"/>
    <col min="3073" max="3073" width="60" bestFit="1" customWidth="1"/>
    <col min="3074" max="3074" width="18.7109375" bestFit="1" customWidth="1"/>
    <col min="3075" max="3075" width="7.140625" customWidth="1"/>
    <col min="3076" max="3076" width="16" bestFit="1" customWidth="1"/>
    <col min="3327" max="3327" width="12.42578125" customWidth="1"/>
    <col min="3328" max="3328" width="12.7109375" bestFit="1" customWidth="1"/>
    <col min="3329" max="3329" width="60" bestFit="1" customWidth="1"/>
    <col min="3330" max="3330" width="18.7109375" bestFit="1" customWidth="1"/>
    <col min="3331" max="3331" width="7.140625" customWidth="1"/>
    <col min="3332" max="3332" width="16" bestFit="1" customWidth="1"/>
    <col min="3583" max="3583" width="12.42578125" customWidth="1"/>
    <col min="3584" max="3584" width="12.7109375" bestFit="1" customWidth="1"/>
    <col min="3585" max="3585" width="60" bestFit="1" customWidth="1"/>
    <col min="3586" max="3586" width="18.7109375" bestFit="1" customWidth="1"/>
    <col min="3587" max="3587" width="7.140625" customWidth="1"/>
    <col min="3588" max="3588" width="16" bestFit="1" customWidth="1"/>
    <col min="3839" max="3839" width="12.42578125" customWidth="1"/>
    <col min="3840" max="3840" width="12.7109375" bestFit="1" customWidth="1"/>
    <col min="3841" max="3841" width="60" bestFit="1" customWidth="1"/>
    <col min="3842" max="3842" width="18.7109375" bestFit="1" customWidth="1"/>
    <col min="3843" max="3843" width="7.140625" customWidth="1"/>
    <col min="3844" max="3844" width="16" bestFit="1" customWidth="1"/>
    <col min="4095" max="4095" width="12.42578125" customWidth="1"/>
    <col min="4096" max="4096" width="12.7109375" bestFit="1" customWidth="1"/>
    <col min="4097" max="4097" width="60" bestFit="1" customWidth="1"/>
    <col min="4098" max="4098" width="18.7109375" bestFit="1" customWidth="1"/>
    <col min="4099" max="4099" width="7.140625" customWidth="1"/>
    <col min="4100" max="4100" width="16" bestFit="1" customWidth="1"/>
    <col min="4351" max="4351" width="12.42578125" customWidth="1"/>
    <col min="4352" max="4352" width="12.7109375" bestFit="1" customWidth="1"/>
    <col min="4353" max="4353" width="60" bestFit="1" customWidth="1"/>
    <col min="4354" max="4354" width="18.7109375" bestFit="1" customWidth="1"/>
    <col min="4355" max="4355" width="7.140625" customWidth="1"/>
    <col min="4356" max="4356" width="16" bestFit="1" customWidth="1"/>
    <col min="4607" max="4607" width="12.42578125" customWidth="1"/>
    <col min="4608" max="4608" width="12.7109375" bestFit="1" customWidth="1"/>
    <col min="4609" max="4609" width="60" bestFit="1" customWidth="1"/>
    <col min="4610" max="4610" width="18.7109375" bestFit="1" customWidth="1"/>
    <col min="4611" max="4611" width="7.140625" customWidth="1"/>
    <col min="4612" max="4612" width="16" bestFit="1" customWidth="1"/>
    <col min="4863" max="4863" width="12.42578125" customWidth="1"/>
    <col min="4864" max="4864" width="12.7109375" bestFit="1" customWidth="1"/>
    <col min="4865" max="4865" width="60" bestFit="1" customWidth="1"/>
    <col min="4866" max="4866" width="18.7109375" bestFit="1" customWidth="1"/>
    <col min="4867" max="4867" width="7.140625" customWidth="1"/>
    <col min="4868" max="4868" width="16" bestFit="1" customWidth="1"/>
    <col min="5119" max="5119" width="12.42578125" customWidth="1"/>
    <col min="5120" max="5120" width="12.7109375" bestFit="1" customWidth="1"/>
    <col min="5121" max="5121" width="60" bestFit="1" customWidth="1"/>
    <col min="5122" max="5122" width="18.7109375" bestFit="1" customWidth="1"/>
    <col min="5123" max="5123" width="7.140625" customWidth="1"/>
    <col min="5124" max="5124" width="16" bestFit="1" customWidth="1"/>
    <col min="5375" max="5375" width="12.42578125" customWidth="1"/>
    <col min="5376" max="5376" width="12.7109375" bestFit="1" customWidth="1"/>
    <col min="5377" max="5377" width="60" bestFit="1" customWidth="1"/>
    <col min="5378" max="5378" width="18.7109375" bestFit="1" customWidth="1"/>
    <col min="5379" max="5379" width="7.140625" customWidth="1"/>
    <col min="5380" max="5380" width="16" bestFit="1" customWidth="1"/>
    <col min="5631" max="5631" width="12.42578125" customWidth="1"/>
    <col min="5632" max="5632" width="12.7109375" bestFit="1" customWidth="1"/>
    <col min="5633" max="5633" width="60" bestFit="1" customWidth="1"/>
    <col min="5634" max="5634" width="18.7109375" bestFit="1" customWidth="1"/>
    <col min="5635" max="5635" width="7.140625" customWidth="1"/>
    <col min="5636" max="5636" width="16" bestFit="1" customWidth="1"/>
    <col min="5887" max="5887" width="12.42578125" customWidth="1"/>
    <col min="5888" max="5888" width="12.7109375" bestFit="1" customWidth="1"/>
    <col min="5889" max="5889" width="60" bestFit="1" customWidth="1"/>
    <col min="5890" max="5890" width="18.7109375" bestFit="1" customWidth="1"/>
    <col min="5891" max="5891" width="7.140625" customWidth="1"/>
    <col min="5892" max="5892" width="16" bestFit="1" customWidth="1"/>
    <col min="6143" max="6143" width="12.42578125" customWidth="1"/>
    <col min="6144" max="6144" width="12.7109375" bestFit="1" customWidth="1"/>
    <col min="6145" max="6145" width="60" bestFit="1" customWidth="1"/>
    <col min="6146" max="6146" width="18.7109375" bestFit="1" customWidth="1"/>
    <col min="6147" max="6147" width="7.140625" customWidth="1"/>
    <col min="6148" max="6148" width="16" bestFit="1" customWidth="1"/>
    <col min="6399" max="6399" width="12.42578125" customWidth="1"/>
    <col min="6400" max="6400" width="12.7109375" bestFit="1" customWidth="1"/>
    <col min="6401" max="6401" width="60" bestFit="1" customWidth="1"/>
    <col min="6402" max="6402" width="18.7109375" bestFit="1" customWidth="1"/>
    <col min="6403" max="6403" width="7.140625" customWidth="1"/>
    <col min="6404" max="6404" width="16" bestFit="1" customWidth="1"/>
    <col min="6655" max="6655" width="12.42578125" customWidth="1"/>
    <col min="6656" max="6656" width="12.7109375" bestFit="1" customWidth="1"/>
    <col min="6657" max="6657" width="60" bestFit="1" customWidth="1"/>
    <col min="6658" max="6658" width="18.7109375" bestFit="1" customWidth="1"/>
    <col min="6659" max="6659" width="7.140625" customWidth="1"/>
    <col min="6660" max="6660" width="16" bestFit="1" customWidth="1"/>
    <col min="6911" max="6911" width="12.42578125" customWidth="1"/>
    <col min="6912" max="6912" width="12.7109375" bestFit="1" customWidth="1"/>
    <col min="6913" max="6913" width="60" bestFit="1" customWidth="1"/>
    <col min="6914" max="6914" width="18.7109375" bestFit="1" customWidth="1"/>
    <col min="6915" max="6915" width="7.140625" customWidth="1"/>
    <col min="6916" max="6916" width="16" bestFit="1" customWidth="1"/>
    <col min="7167" max="7167" width="12.42578125" customWidth="1"/>
    <col min="7168" max="7168" width="12.7109375" bestFit="1" customWidth="1"/>
    <col min="7169" max="7169" width="60" bestFit="1" customWidth="1"/>
    <col min="7170" max="7170" width="18.7109375" bestFit="1" customWidth="1"/>
    <col min="7171" max="7171" width="7.140625" customWidth="1"/>
    <col min="7172" max="7172" width="16" bestFit="1" customWidth="1"/>
    <col min="7423" max="7423" width="12.42578125" customWidth="1"/>
    <col min="7424" max="7424" width="12.7109375" bestFit="1" customWidth="1"/>
    <col min="7425" max="7425" width="60" bestFit="1" customWidth="1"/>
    <col min="7426" max="7426" width="18.7109375" bestFit="1" customWidth="1"/>
    <col min="7427" max="7427" width="7.140625" customWidth="1"/>
    <col min="7428" max="7428" width="16" bestFit="1" customWidth="1"/>
    <col min="7679" max="7679" width="12.42578125" customWidth="1"/>
    <col min="7680" max="7680" width="12.7109375" bestFit="1" customWidth="1"/>
    <col min="7681" max="7681" width="60" bestFit="1" customWidth="1"/>
    <col min="7682" max="7682" width="18.7109375" bestFit="1" customWidth="1"/>
    <col min="7683" max="7683" width="7.140625" customWidth="1"/>
    <col min="7684" max="7684" width="16" bestFit="1" customWidth="1"/>
    <col min="7935" max="7935" width="12.42578125" customWidth="1"/>
    <col min="7936" max="7936" width="12.7109375" bestFit="1" customWidth="1"/>
    <col min="7937" max="7937" width="60" bestFit="1" customWidth="1"/>
    <col min="7938" max="7938" width="18.7109375" bestFit="1" customWidth="1"/>
    <col min="7939" max="7939" width="7.140625" customWidth="1"/>
    <col min="7940" max="7940" width="16" bestFit="1" customWidth="1"/>
    <col min="8191" max="8191" width="12.42578125" customWidth="1"/>
    <col min="8192" max="8192" width="12.7109375" bestFit="1" customWidth="1"/>
    <col min="8193" max="8193" width="60" bestFit="1" customWidth="1"/>
    <col min="8194" max="8194" width="18.7109375" bestFit="1" customWidth="1"/>
    <col min="8195" max="8195" width="7.140625" customWidth="1"/>
    <col min="8196" max="8196" width="16" bestFit="1" customWidth="1"/>
    <col min="8447" max="8447" width="12.42578125" customWidth="1"/>
    <col min="8448" max="8448" width="12.7109375" bestFit="1" customWidth="1"/>
    <col min="8449" max="8449" width="60" bestFit="1" customWidth="1"/>
    <col min="8450" max="8450" width="18.7109375" bestFit="1" customWidth="1"/>
    <col min="8451" max="8451" width="7.140625" customWidth="1"/>
    <col min="8452" max="8452" width="16" bestFit="1" customWidth="1"/>
    <col min="8703" max="8703" width="12.42578125" customWidth="1"/>
    <col min="8704" max="8704" width="12.7109375" bestFit="1" customWidth="1"/>
    <col min="8705" max="8705" width="60" bestFit="1" customWidth="1"/>
    <col min="8706" max="8706" width="18.7109375" bestFit="1" customWidth="1"/>
    <col min="8707" max="8707" width="7.140625" customWidth="1"/>
    <col min="8708" max="8708" width="16" bestFit="1" customWidth="1"/>
    <col min="8959" max="8959" width="12.42578125" customWidth="1"/>
    <col min="8960" max="8960" width="12.7109375" bestFit="1" customWidth="1"/>
    <col min="8961" max="8961" width="60" bestFit="1" customWidth="1"/>
    <col min="8962" max="8962" width="18.7109375" bestFit="1" customWidth="1"/>
    <col min="8963" max="8963" width="7.140625" customWidth="1"/>
    <col min="8964" max="8964" width="16" bestFit="1" customWidth="1"/>
    <col min="9215" max="9215" width="12.42578125" customWidth="1"/>
    <col min="9216" max="9216" width="12.7109375" bestFit="1" customWidth="1"/>
    <col min="9217" max="9217" width="60" bestFit="1" customWidth="1"/>
    <col min="9218" max="9218" width="18.7109375" bestFit="1" customWidth="1"/>
    <col min="9219" max="9219" width="7.140625" customWidth="1"/>
    <col min="9220" max="9220" width="16" bestFit="1" customWidth="1"/>
    <col min="9471" max="9471" width="12.42578125" customWidth="1"/>
    <col min="9472" max="9472" width="12.7109375" bestFit="1" customWidth="1"/>
    <col min="9473" max="9473" width="60" bestFit="1" customWidth="1"/>
    <col min="9474" max="9474" width="18.7109375" bestFit="1" customWidth="1"/>
    <col min="9475" max="9475" width="7.140625" customWidth="1"/>
    <col min="9476" max="9476" width="16" bestFit="1" customWidth="1"/>
    <col min="9727" max="9727" width="12.42578125" customWidth="1"/>
    <col min="9728" max="9728" width="12.7109375" bestFit="1" customWidth="1"/>
    <col min="9729" max="9729" width="60" bestFit="1" customWidth="1"/>
    <col min="9730" max="9730" width="18.7109375" bestFit="1" customWidth="1"/>
    <col min="9731" max="9731" width="7.140625" customWidth="1"/>
    <col min="9732" max="9732" width="16" bestFit="1" customWidth="1"/>
    <col min="9983" max="9983" width="12.42578125" customWidth="1"/>
    <col min="9984" max="9984" width="12.7109375" bestFit="1" customWidth="1"/>
    <col min="9985" max="9985" width="60" bestFit="1" customWidth="1"/>
    <col min="9986" max="9986" width="18.7109375" bestFit="1" customWidth="1"/>
    <col min="9987" max="9987" width="7.140625" customWidth="1"/>
    <col min="9988" max="9988" width="16" bestFit="1" customWidth="1"/>
    <col min="10239" max="10239" width="12.42578125" customWidth="1"/>
    <col min="10240" max="10240" width="12.7109375" bestFit="1" customWidth="1"/>
    <col min="10241" max="10241" width="60" bestFit="1" customWidth="1"/>
    <col min="10242" max="10242" width="18.7109375" bestFit="1" customWidth="1"/>
    <col min="10243" max="10243" width="7.140625" customWidth="1"/>
    <col min="10244" max="10244" width="16" bestFit="1" customWidth="1"/>
    <col min="10495" max="10495" width="12.42578125" customWidth="1"/>
    <col min="10496" max="10496" width="12.7109375" bestFit="1" customWidth="1"/>
    <col min="10497" max="10497" width="60" bestFit="1" customWidth="1"/>
    <col min="10498" max="10498" width="18.7109375" bestFit="1" customWidth="1"/>
    <col min="10499" max="10499" width="7.140625" customWidth="1"/>
    <col min="10500" max="10500" width="16" bestFit="1" customWidth="1"/>
    <col min="10751" max="10751" width="12.42578125" customWidth="1"/>
    <col min="10752" max="10752" width="12.7109375" bestFit="1" customWidth="1"/>
    <col min="10753" max="10753" width="60" bestFit="1" customWidth="1"/>
    <col min="10754" max="10754" width="18.7109375" bestFit="1" customWidth="1"/>
    <col min="10755" max="10755" width="7.140625" customWidth="1"/>
    <col min="10756" max="10756" width="16" bestFit="1" customWidth="1"/>
    <col min="11007" max="11007" width="12.42578125" customWidth="1"/>
    <col min="11008" max="11008" width="12.7109375" bestFit="1" customWidth="1"/>
    <col min="11009" max="11009" width="60" bestFit="1" customWidth="1"/>
    <col min="11010" max="11010" width="18.7109375" bestFit="1" customWidth="1"/>
    <col min="11011" max="11011" width="7.140625" customWidth="1"/>
    <col min="11012" max="11012" width="16" bestFit="1" customWidth="1"/>
    <col min="11263" max="11263" width="12.42578125" customWidth="1"/>
    <col min="11264" max="11264" width="12.7109375" bestFit="1" customWidth="1"/>
    <col min="11265" max="11265" width="60" bestFit="1" customWidth="1"/>
    <col min="11266" max="11266" width="18.7109375" bestFit="1" customWidth="1"/>
    <col min="11267" max="11267" width="7.140625" customWidth="1"/>
    <col min="11268" max="11268" width="16" bestFit="1" customWidth="1"/>
    <col min="11519" max="11519" width="12.42578125" customWidth="1"/>
    <col min="11520" max="11520" width="12.7109375" bestFit="1" customWidth="1"/>
    <col min="11521" max="11521" width="60" bestFit="1" customWidth="1"/>
    <col min="11522" max="11522" width="18.7109375" bestFit="1" customWidth="1"/>
    <col min="11523" max="11523" width="7.140625" customWidth="1"/>
    <col min="11524" max="11524" width="16" bestFit="1" customWidth="1"/>
    <col min="11775" max="11775" width="12.42578125" customWidth="1"/>
    <col min="11776" max="11776" width="12.7109375" bestFit="1" customWidth="1"/>
    <col min="11777" max="11777" width="60" bestFit="1" customWidth="1"/>
    <col min="11778" max="11778" width="18.7109375" bestFit="1" customWidth="1"/>
    <col min="11779" max="11779" width="7.140625" customWidth="1"/>
    <col min="11780" max="11780" width="16" bestFit="1" customWidth="1"/>
    <col min="12031" max="12031" width="12.42578125" customWidth="1"/>
    <col min="12032" max="12032" width="12.7109375" bestFit="1" customWidth="1"/>
    <col min="12033" max="12033" width="60" bestFit="1" customWidth="1"/>
    <col min="12034" max="12034" width="18.7109375" bestFit="1" customWidth="1"/>
    <col min="12035" max="12035" width="7.140625" customWidth="1"/>
    <col min="12036" max="12036" width="16" bestFit="1" customWidth="1"/>
    <col min="12287" max="12287" width="12.42578125" customWidth="1"/>
    <col min="12288" max="12288" width="12.7109375" bestFit="1" customWidth="1"/>
    <col min="12289" max="12289" width="60" bestFit="1" customWidth="1"/>
    <col min="12290" max="12290" width="18.7109375" bestFit="1" customWidth="1"/>
    <col min="12291" max="12291" width="7.140625" customWidth="1"/>
    <col min="12292" max="12292" width="16" bestFit="1" customWidth="1"/>
    <col min="12543" max="12543" width="12.42578125" customWidth="1"/>
    <col min="12544" max="12544" width="12.7109375" bestFit="1" customWidth="1"/>
    <col min="12545" max="12545" width="60" bestFit="1" customWidth="1"/>
    <col min="12546" max="12546" width="18.7109375" bestFit="1" customWidth="1"/>
    <col min="12547" max="12547" width="7.140625" customWidth="1"/>
    <col min="12548" max="12548" width="16" bestFit="1" customWidth="1"/>
    <col min="12799" max="12799" width="12.42578125" customWidth="1"/>
    <col min="12800" max="12800" width="12.7109375" bestFit="1" customWidth="1"/>
    <col min="12801" max="12801" width="60" bestFit="1" customWidth="1"/>
    <col min="12802" max="12802" width="18.7109375" bestFit="1" customWidth="1"/>
    <col min="12803" max="12803" width="7.140625" customWidth="1"/>
    <col min="12804" max="12804" width="16" bestFit="1" customWidth="1"/>
    <col min="13055" max="13055" width="12.42578125" customWidth="1"/>
    <col min="13056" max="13056" width="12.7109375" bestFit="1" customWidth="1"/>
    <col min="13057" max="13057" width="60" bestFit="1" customWidth="1"/>
    <col min="13058" max="13058" width="18.7109375" bestFit="1" customWidth="1"/>
    <col min="13059" max="13059" width="7.140625" customWidth="1"/>
    <col min="13060" max="13060" width="16" bestFit="1" customWidth="1"/>
    <col min="13311" max="13311" width="12.42578125" customWidth="1"/>
    <col min="13312" max="13312" width="12.7109375" bestFit="1" customWidth="1"/>
    <col min="13313" max="13313" width="60" bestFit="1" customWidth="1"/>
    <col min="13314" max="13314" width="18.7109375" bestFit="1" customWidth="1"/>
    <col min="13315" max="13315" width="7.140625" customWidth="1"/>
    <col min="13316" max="13316" width="16" bestFit="1" customWidth="1"/>
    <col min="13567" max="13567" width="12.42578125" customWidth="1"/>
    <col min="13568" max="13568" width="12.7109375" bestFit="1" customWidth="1"/>
    <col min="13569" max="13569" width="60" bestFit="1" customWidth="1"/>
    <col min="13570" max="13570" width="18.7109375" bestFit="1" customWidth="1"/>
    <col min="13571" max="13571" width="7.140625" customWidth="1"/>
    <col min="13572" max="13572" width="16" bestFit="1" customWidth="1"/>
    <col min="13823" max="13823" width="12.42578125" customWidth="1"/>
    <col min="13824" max="13824" width="12.7109375" bestFit="1" customWidth="1"/>
    <col min="13825" max="13825" width="60" bestFit="1" customWidth="1"/>
    <col min="13826" max="13826" width="18.7109375" bestFit="1" customWidth="1"/>
    <col min="13827" max="13827" width="7.140625" customWidth="1"/>
    <col min="13828" max="13828" width="16" bestFit="1" customWidth="1"/>
    <col min="14079" max="14079" width="12.42578125" customWidth="1"/>
    <col min="14080" max="14080" width="12.7109375" bestFit="1" customWidth="1"/>
    <col min="14081" max="14081" width="60" bestFit="1" customWidth="1"/>
    <col min="14082" max="14082" width="18.7109375" bestFit="1" customWidth="1"/>
    <col min="14083" max="14083" width="7.140625" customWidth="1"/>
    <col min="14084" max="14084" width="16" bestFit="1" customWidth="1"/>
    <col min="14335" max="14335" width="12.42578125" customWidth="1"/>
    <col min="14336" max="14336" width="12.7109375" bestFit="1" customWidth="1"/>
    <col min="14337" max="14337" width="60" bestFit="1" customWidth="1"/>
    <col min="14338" max="14338" width="18.7109375" bestFit="1" customWidth="1"/>
    <col min="14339" max="14339" width="7.140625" customWidth="1"/>
    <col min="14340" max="14340" width="16" bestFit="1" customWidth="1"/>
    <col min="14591" max="14591" width="12.42578125" customWidth="1"/>
    <col min="14592" max="14592" width="12.7109375" bestFit="1" customWidth="1"/>
    <col min="14593" max="14593" width="60" bestFit="1" customWidth="1"/>
    <col min="14594" max="14594" width="18.7109375" bestFit="1" customWidth="1"/>
    <col min="14595" max="14595" width="7.140625" customWidth="1"/>
    <col min="14596" max="14596" width="16" bestFit="1" customWidth="1"/>
    <col min="14847" max="14847" width="12.42578125" customWidth="1"/>
    <col min="14848" max="14848" width="12.7109375" bestFit="1" customWidth="1"/>
    <col min="14849" max="14849" width="60" bestFit="1" customWidth="1"/>
    <col min="14850" max="14850" width="18.7109375" bestFit="1" customWidth="1"/>
    <col min="14851" max="14851" width="7.140625" customWidth="1"/>
    <col min="14852" max="14852" width="16" bestFit="1" customWidth="1"/>
    <col min="15103" max="15103" width="12.42578125" customWidth="1"/>
    <col min="15104" max="15104" width="12.7109375" bestFit="1" customWidth="1"/>
    <col min="15105" max="15105" width="60" bestFit="1" customWidth="1"/>
    <col min="15106" max="15106" width="18.7109375" bestFit="1" customWidth="1"/>
    <col min="15107" max="15107" width="7.140625" customWidth="1"/>
    <col min="15108" max="15108" width="16" bestFit="1" customWidth="1"/>
    <col min="15359" max="15359" width="12.42578125" customWidth="1"/>
    <col min="15360" max="15360" width="12.7109375" bestFit="1" customWidth="1"/>
    <col min="15361" max="15361" width="60" bestFit="1" customWidth="1"/>
    <col min="15362" max="15362" width="18.7109375" bestFit="1" customWidth="1"/>
    <col min="15363" max="15363" width="7.140625" customWidth="1"/>
    <col min="15364" max="15364" width="16" bestFit="1" customWidth="1"/>
    <col min="15615" max="15615" width="12.42578125" customWidth="1"/>
    <col min="15616" max="15616" width="12.7109375" bestFit="1" customWidth="1"/>
    <col min="15617" max="15617" width="60" bestFit="1" customWidth="1"/>
    <col min="15618" max="15618" width="18.7109375" bestFit="1" customWidth="1"/>
    <col min="15619" max="15619" width="7.140625" customWidth="1"/>
    <col min="15620" max="15620" width="16" bestFit="1" customWidth="1"/>
    <col min="15871" max="15871" width="12.42578125" customWidth="1"/>
    <col min="15872" max="15872" width="12.7109375" bestFit="1" customWidth="1"/>
    <col min="15873" max="15873" width="60" bestFit="1" customWidth="1"/>
    <col min="15874" max="15874" width="18.7109375" bestFit="1" customWidth="1"/>
    <col min="15875" max="15875" width="7.140625" customWidth="1"/>
    <col min="15876" max="15876" width="16" bestFit="1" customWidth="1"/>
    <col min="16127" max="16127" width="12.42578125" customWidth="1"/>
    <col min="16128" max="16128" width="12.7109375" bestFit="1" customWidth="1"/>
    <col min="16129" max="16129" width="60" bestFit="1" customWidth="1"/>
    <col min="16130" max="16130" width="18.7109375" bestFit="1" customWidth="1"/>
    <col min="16131" max="16131" width="7.140625" customWidth="1"/>
    <col min="16132" max="16132" width="16" bestFit="1" customWidth="1"/>
  </cols>
  <sheetData>
    <row r="1" spans="1:5" ht="29.25" x14ac:dyDescent="0.25">
      <c r="A1" s="46" t="s">
        <v>36</v>
      </c>
      <c r="B1" s="52" t="s">
        <v>0</v>
      </c>
      <c r="C1" s="55"/>
      <c r="D1" s="53" t="s">
        <v>37</v>
      </c>
      <c r="E1" s="45"/>
    </row>
    <row r="2" spans="1:5" x14ac:dyDescent="0.25">
      <c r="A2" s="47"/>
      <c r="B2" s="1"/>
      <c r="C2" s="56" t="s">
        <v>38</v>
      </c>
      <c r="D2" s="54">
        <v>15302</v>
      </c>
      <c r="E2" s="45"/>
    </row>
    <row r="3" spans="1:5" x14ac:dyDescent="0.25">
      <c r="A3" s="48"/>
      <c r="B3" s="33" t="s">
        <v>84</v>
      </c>
      <c r="C3" s="57" t="s">
        <v>55</v>
      </c>
      <c r="D3" s="49">
        <v>-4000</v>
      </c>
      <c r="E3" s="32"/>
    </row>
    <row r="4" spans="1:5" x14ac:dyDescent="0.25">
      <c r="A4" s="59"/>
      <c r="B4" s="33" t="s">
        <v>53</v>
      </c>
      <c r="C4" s="57" t="s">
        <v>52</v>
      </c>
      <c r="D4" s="49">
        <v>-3343</v>
      </c>
      <c r="E4" s="32"/>
    </row>
    <row r="5" spans="1:5" x14ac:dyDescent="0.25">
      <c r="A5" s="59"/>
      <c r="B5" s="5" t="s">
        <v>53</v>
      </c>
      <c r="C5" s="60" t="s">
        <v>54</v>
      </c>
      <c r="D5" s="61">
        <v>4500</v>
      </c>
      <c r="E5" s="32"/>
    </row>
    <row r="6" spans="1:5" x14ac:dyDescent="0.25">
      <c r="A6" s="59"/>
      <c r="B6" s="5" t="s">
        <v>56</v>
      </c>
      <c r="C6" s="60" t="s">
        <v>58</v>
      </c>
      <c r="D6" s="61">
        <v>-3365</v>
      </c>
      <c r="E6" s="32"/>
    </row>
    <row r="7" spans="1:5" x14ac:dyDescent="0.25">
      <c r="A7" s="59"/>
      <c r="B7" s="5" t="s">
        <v>56</v>
      </c>
      <c r="C7" s="60" t="s">
        <v>57</v>
      </c>
      <c r="D7" s="61">
        <v>5000</v>
      </c>
      <c r="E7" s="32"/>
    </row>
    <row r="8" spans="1:5" x14ac:dyDescent="0.25">
      <c r="A8" s="59"/>
      <c r="B8" s="5" t="s">
        <v>59</v>
      </c>
      <c r="C8" s="60" t="s">
        <v>60</v>
      </c>
      <c r="D8" s="61">
        <v>-10933</v>
      </c>
      <c r="E8" s="32"/>
    </row>
    <row r="9" spans="1:5" x14ac:dyDescent="0.25">
      <c r="A9" s="59"/>
      <c r="B9" s="5" t="s">
        <v>59</v>
      </c>
      <c r="C9" s="60" t="s">
        <v>61</v>
      </c>
      <c r="D9" s="61">
        <v>-1440</v>
      </c>
      <c r="E9" s="32"/>
    </row>
    <row r="10" spans="1:5" x14ac:dyDescent="0.25">
      <c r="A10" s="59"/>
      <c r="B10" s="5" t="s">
        <v>62</v>
      </c>
      <c r="C10" s="60" t="s">
        <v>63</v>
      </c>
      <c r="D10" s="61">
        <v>7765</v>
      </c>
      <c r="E10" s="32"/>
    </row>
    <row r="11" spans="1:5" x14ac:dyDescent="0.25">
      <c r="A11" s="59"/>
      <c r="B11" s="5" t="s">
        <v>64</v>
      </c>
      <c r="C11" s="60" t="s">
        <v>66</v>
      </c>
      <c r="D11" s="61">
        <v>-1680</v>
      </c>
      <c r="E11" s="32"/>
    </row>
    <row r="12" spans="1:5" x14ac:dyDescent="0.25">
      <c r="A12" s="62"/>
      <c r="B12" s="5"/>
      <c r="C12" s="60" t="s">
        <v>80</v>
      </c>
      <c r="D12" s="61">
        <v>300</v>
      </c>
      <c r="E12" s="32"/>
    </row>
    <row r="13" spans="1:5" x14ac:dyDescent="0.25">
      <c r="A13" s="62"/>
      <c r="B13" s="5" t="s">
        <v>65</v>
      </c>
      <c r="C13" s="60" t="s">
        <v>67</v>
      </c>
      <c r="D13" s="89">
        <v>-778</v>
      </c>
      <c r="E13" s="32"/>
    </row>
    <row r="14" spans="1:5" x14ac:dyDescent="0.25">
      <c r="A14" s="62"/>
      <c r="B14" s="5"/>
      <c r="C14" s="57" t="s">
        <v>81</v>
      </c>
      <c r="D14" s="61">
        <v>-788</v>
      </c>
      <c r="E14" s="32"/>
    </row>
    <row r="15" spans="1:5" x14ac:dyDescent="0.25">
      <c r="A15" s="62"/>
      <c r="B15" s="5" t="s">
        <v>73</v>
      </c>
      <c r="C15" s="60" t="s">
        <v>74</v>
      </c>
      <c r="D15" s="61">
        <v>-480</v>
      </c>
      <c r="E15" s="32"/>
    </row>
    <row r="16" spans="1:5" ht="15.75" thickBot="1" x14ac:dyDescent="0.3">
      <c r="A16" s="68"/>
      <c r="B16" s="69" t="s">
        <v>82</v>
      </c>
      <c r="C16" s="70" t="s">
        <v>83</v>
      </c>
      <c r="D16" s="71">
        <v>1202</v>
      </c>
      <c r="E16" s="32"/>
    </row>
    <row r="17" spans="1:5" x14ac:dyDescent="0.25">
      <c r="A17" s="74"/>
      <c r="B17" s="75" t="s">
        <v>94</v>
      </c>
      <c r="C17" s="76" t="s">
        <v>95</v>
      </c>
      <c r="D17" s="77">
        <v>-610</v>
      </c>
      <c r="E17" s="32"/>
    </row>
    <row r="18" spans="1:5" x14ac:dyDescent="0.25">
      <c r="A18" s="48"/>
      <c r="B18" s="33" t="s">
        <v>85</v>
      </c>
      <c r="C18" s="57" t="s">
        <v>86</v>
      </c>
      <c r="D18" s="49">
        <v>-2414</v>
      </c>
      <c r="E18" s="32"/>
    </row>
    <row r="19" spans="1:5" x14ac:dyDescent="0.25">
      <c r="A19" s="62"/>
      <c r="B19" s="5" t="s">
        <v>87</v>
      </c>
      <c r="C19" s="60" t="s">
        <v>88</v>
      </c>
      <c r="D19" s="61">
        <v>867</v>
      </c>
      <c r="E19" s="32"/>
    </row>
    <row r="20" spans="1:5" x14ac:dyDescent="0.25">
      <c r="A20" s="62"/>
      <c r="B20" s="5" t="s">
        <v>87</v>
      </c>
      <c r="C20" s="60" t="s">
        <v>89</v>
      </c>
      <c r="D20" s="61">
        <v>5657</v>
      </c>
      <c r="E20" s="32"/>
    </row>
    <row r="21" spans="1:5" x14ac:dyDescent="0.25">
      <c r="A21" s="62"/>
      <c r="B21" s="5" t="s">
        <v>90</v>
      </c>
      <c r="C21" s="60" t="s">
        <v>91</v>
      </c>
      <c r="D21" s="61">
        <v>-4317</v>
      </c>
      <c r="E21" s="32"/>
    </row>
    <row r="22" spans="1:5" x14ac:dyDescent="0.25">
      <c r="A22" s="62"/>
      <c r="B22" s="78" t="s">
        <v>82</v>
      </c>
      <c r="C22" s="79" t="s">
        <v>96</v>
      </c>
      <c r="D22" s="80">
        <v>80</v>
      </c>
      <c r="E22" s="32"/>
    </row>
    <row r="23" spans="1:5" x14ac:dyDescent="0.25">
      <c r="A23" s="62"/>
      <c r="B23" s="78"/>
      <c r="C23" s="79" t="s">
        <v>123</v>
      </c>
      <c r="D23" s="80">
        <v>421</v>
      </c>
      <c r="E23" s="32"/>
    </row>
    <row r="24" spans="1:5" x14ac:dyDescent="0.25">
      <c r="A24" s="62"/>
      <c r="B24" s="5" t="s">
        <v>97</v>
      </c>
      <c r="C24" s="60" t="s">
        <v>98</v>
      </c>
      <c r="D24" s="61">
        <v>-1100</v>
      </c>
      <c r="E24" s="32"/>
    </row>
    <row r="25" spans="1:5" x14ac:dyDescent="0.25">
      <c r="A25" s="62"/>
      <c r="B25" s="5" t="s">
        <v>99</v>
      </c>
      <c r="C25" s="60" t="s">
        <v>100</v>
      </c>
      <c r="D25" s="61">
        <v>-606</v>
      </c>
      <c r="E25" s="32"/>
    </row>
    <row r="26" spans="1:5" x14ac:dyDescent="0.25">
      <c r="A26" s="62"/>
      <c r="B26" s="5" t="s">
        <v>101</v>
      </c>
      <c r="C26" s="60" t="s">
        <v>102</v>
      </c>
      <c r="D26" s="61">
        <v>-360</v>
      </c>
      <c r="E26" s="32"/>
    </row>
    <row r="27" spans="1:5" x14ac:dyDescent="0.25">
      <c r="A27" s="62"/>
      <c r="B27" s="5" t="s">
        <v>106</v>
      </c>
      <c r="C27" s="60" t="s">
        <v>107</v>
      </c>
      <c r="D27" s="61">
        <v>-450</v>
      </c>
      <c r="E27" s="32"/>
    </row>
    <row r="28" spans="1:5" x14ac:dyDescent="0.25">
      <c r="A28" s="62"/>
      <c r="B28" s="5"/>
      <c r="C28" s="60" t="s">
        <v>105</v>
      </c>
      <c r="D28" s="143">
        <v>2795</v>
      </c>
      <c r="E28" s="32"/>
    </row>
    <row r="29" spans="1:5" x14ac:dyDescent="0.25">
      <c r="A29" s="62"/>
      <c r="B29" s="5"/>
      <c r="C29" s="88" t="s">
        <v>122</v>
      </c>
      <c r="D29" s="87">
        <v>706</v>
      </c>
      <c r="E29" s="32"/>
    </row>
    <row r="30" spans="1:5" ht="30" x14ac:dyDescent="0.25">
      <c r="A30" s="62"/>
      <c r="B30" s="5"/>
      <c r="C30" s="82" t="s">
        <v>120</v>
      </c>
      <c r="D30" s="144">
        <v>378</v>
      </c>
      <c r="E30" s="32"/>
    </row>
    <row r="31" spans="1:5" x14ac:dyDescent="0.25">
      <c r="A31" s="62"/>
      <c r="B31" s="5"/>
      <c r="C31" s="82" t="s">
        <v>121</v>
      </c>
      <c r="D31" s="144">
        <v>237</v>
      </c>
      <c r="E31" s="32"/>
    </row>
    <row r="32" spans="1:5" ht="16.5" customHeight="1" x14ac:dyDescent="0.25">
      <c r="A32" s="62"/>
      <c r="B32" s="5"/>
      <c r="C32" s="82" t="s">
        <v>133</v>
      </c>
      <c r="D32" s="144">
        <v>-394</v>
      </c>
      <c r="E32" s="32"/>
    </row>
    <row r="33" spans="1:5" ht="16.5" customHeight="1" thickBot="1" x14ac:dyDescent="0.3">
      <c r="A33" s="116"/>
      <c r="B33" s="69" t="s">
        <v>134</v>
      </c>
      <c r="C33" s="115" t="s">
        <v>135</v>
      </c>
      <c r="D33" s="145">
        <v>-3000</v>
      </c>
      <c r="E33" s="32"/>
    </row>
    <row r="34" spans="1:5" ht="16.5" customHeight="1" x14ac:dyDescent="0.25">
      <c r="A34" s="117"/>
      <c r="B34" s="118" t="s">
        <v>53</v>
      </c>
      <c r="C34" s="121" t="s">
        <v>52</v>
      </c>
      <c r="D34" s="144">
        <v>-100</v>
      </c>
      <c r="E34" s="32"/>
    </row>
    <row r="35" spans="1:5" ht="16.5" customHeight="1" x14ac:dyDescent="0.25">
      <c r="A35" s="117"/>
      <c r="B35" s="157" t="s">
        <v>187</v>
      </c>
      <c r="C35" s="142" t="s">
        <v>186</v>
      </c>
      <c r="D35" s="144">
        <v>-307</v>
      </c>
      <c r="E35" s="169"/>
    </row>
    <row r="36" spans="1:5" ht="16.5" customHeight="1" x14ac:dyDescent="0.25">
      <c r="A36" s="117"/>
      <c r="B36" s="157" t="s">
        <v>188</v>
      </c>
      <c r="C36" s="142" t="s">
        <v>186</v>
      </c>
      <c r="D36" s="144">
        <v>-465</v>
      </c>
      <c r="E36" s="169"/>
    </row>
    <row r="37" spans="1:5" ht="16.5" customHeight="1" x14ac:dyDescent="0.25">
      <c r="A37" s="117"/>
      <c r="B37" s="157" t="s">
        <v>136</v>
      </c>
      <c r="C37" s="142" t="s">
        <v>139</v>
      </c>
      <c r="D37" s="144">
        <v>-300</v>
      </c>
      <c r="E37" s="169"/>
    </row>
    <row r="38" spans="1:5" ht="16.5" customHeight="1" x14ac:dyDescent="0.25">
      <c r="A38" s="117"/>
      <c r="B38" s="119" t="s">
        <v>137</v>
      </c>
      <c r="C38" s="122" t="s">
        <v>140</v>
      </c>
      <c r="D38" s="87">
        <v>1875</v>
      </c>
      <c r="E38" s="32"/>
    </row>
    <row r="39" spans="1:5" ht="16.5" customHeight="1" x14ac:dyDescent="0.25">
      <c r="A39" s="117"/>
      <c r="B39" s="120" t="s">
        <v>138</v>
      </c>
      <c r="C39" s="96" t="s">
        <v>153</v>
      </c>
      <c r="D39" s="143">
        <v>-874</v>
      </c>
      <c r="E39" s="32"/>
    </row>
    <row r="40" spans="1:5" ht="16.5" customHeight="1" x14ac:dyDescent="0.25">
      <c r="A40" s="117"/>
      <c r="B40" s="141" t="s">
        <v>155</v>
      </c>
      <c r="C40" s="142" t="s">
        <v>157</v>
      </c>
      <c r="D40" s="146">
        <v>-501</v>
      </c>
      <c r="E40" s="32"/>
    </row>
    <row r="41" spans="1:5" ht="16.5" customHeight="1" x14ac:dyDescent="0.25">
      <c r="A41" s="117"/>
      <c r="B41" s="141"/>
      <c r="C41" s="142" t="s">
        <v>154</v>
      </c>
      <c r="D41" s="146">
        <v>117</v>
      </c>
      <c r="E41" s="32"/>
    </row>
    <row r="42" spans="1:5" ht="16.5" customHeight="1" x14ac:dyDescent="0.25">
      <c r="A42" s="117"/>
      <c r="B42" s="141" t="s">
        <v>156</v>
      </c>
      <c r="C42" s="142" t="s">
        <v>158</v>
      </c>
      <c r="D42" s="146">
        <v>-560</v>
      </c>
      <c r="E42" s="32"/>
    </row>
    <row r="43" spans="1:5" ht="16.5" customHeight="1" x14ac:dyDescent="0.25">
      <c r="A43" s="117"/>
      <c r="B43" s="120"/>
      <c r="C43" s="161" t="s">
        <v>166</v>
      </c>
      <c r="D43" s="146">
        <v>-850</v>
      </c>
      <c r="E43" s="32"/>
    </row>
    <row r="44" spans="1:5" ht="16.5" customHeight="1" x14ac:dyDescent="0.25">
      <c r="A44" s="117"/>
      <c r="B44" s="157"/>
      <c r="C44" s="161" t="s">
        <v>167</v>
      </c>
      <c r="D44" s="146">
        <v>2216</v>
      </c>
      <c r="E44" s="32"/>
    </row>
    <row r="45" spans="1:5" x14ac:dyDescent="0.25">
      <c r="A45" s="117"/>
      <c r="B45" s="158"/>
      <c r="C45" s="159" t="s">
        <v>168</v>
      </c>
      <c r="D45" s="143">
        <v>1545</v>
      </c>
      <c r="E45" s="32"/>
    </row>
    <row r="46" spans="1:5" x14ac:dyDescent="0.25">
      <c r="A46" s="117"/>
      <c r="B46" s="114"/>
      <c r="C46" s="162" t="s">
        <v>169</v>
      </c>
      <c r="D46" s="143">
        <v>4671</v>
      </c>
      <c r="E46" s="32"/>
    </row>
    <row r="47" spans="1:5" x14ac:dyDescent="0.25">
      <c r="A47" s="117"/>
      <c r="B47" s="158"/>
      <c r="C47" s="159"/>
      <c r="D47" s="160">
        <f>SUM(D2:D46)</f>
        <v>11619</v>
      </c>
      <c r="E47" s="32"/>
    </row>
    <row r="48" spans="1:5" ht="15.75" thickBot="1" x14ac:dyDescent="0.3">
      <c r="A48" s="50"/>
      <c r="B48" s="51"/>
      <c r="C48" s="58"/>
      <c r="D48" s="147"/>
      <c r="E48" s="32"/>
    </row>
    <row r="49" spans="1:5" ht="45.75" customHeight="1" x14ac:dyDescent="0.25">
      <c r="A49" s="22" t="s">
        <v>0</v>
      </c>
      <c r="B49" s="23" t="s">
        <v>1</v>
      </c>
      <c r="C49" s="2" t="s">
        <v>2</v>
      </c>
      <c r="D49" s="3" t="s">
        <v>3</v>
      </c>
      <c r="E49" s="4"/>
    </row>
    <row r="50" spans="1:5" s="8" customFormat="1" ht="24.95" customHeight="1" x14ac:dyDescent="0.25">
      <c r="A50" s="24"/>
      <c r="B50" s="5" t="s">
        <v>4</v>
      </c>
      <c r="C50" s="6" t="s">
        <v>5</v>
      </c>
      <c r="D50" s="25">
        <v>2000</v>
      </c>
      <c r="E50" s="7" t="s">
        <v>6</v>
      </c>
    </row>
    <row r="51" spans="1:5" s="8" customFormat="1" ht="28.5" customHeight="1" x14ac:dyDescent="0.25">
      <c r="A51" s="37" t="s">
        <v>75</v>
      </c>
      <c r="B51" s="40" t="s">
        <v>4</v>
      </c>
      <c r="C51" s="41" t="s">
        <v>76</v>
      </c>
      <c r="D51" s="42">
        <v>-2000</v>
      </c>
      <c r="E51" s="7"/>
    </row>
    <row r="52" spans="1:5" s="8" customFormat="1" ht="24.95" customHeight="1" x14ac:dyDescent="0.25">
      <c r="A52" s="24"/>
      <c r="B52" s="5" t="s">
        <v>4</v>
      </c>
      <c r="C52" s="6" t="s">
        <v>7</v>
      </c>
      <c r="D52" s="25">
        <v>1500</v>
      </c>
      <c r="E52" s="7" t="s">
        <v>6</v>
      </c>
    </row>
    <row r="53" spans="1:5" s="8" customFormat="1" ht="34.5" customHeight="1" x14ac:dyDescent="0.25">
      <c r="A53" s="37" t="s">
        <v>75</v>
      </c>
      <c r="B53" s="40" t="s">
        <v>4</v>
      </c>
      <c r="C53" s="41" t="s">
        <v>77</v>
      </c>
      <c r="D53" s="42">
        <v>-1500</v>
      </c>
      <c r="E53" s="7"/>
    </row>
    <row r="54" spans="1:5" s="8" customFormat="1" ht="36" customHeight="1" x14ac:dyDescent="0.25">
      <c r="A54" s="24"/>
      <c r="B54" s="5" t="s">
        <v>4</v>
      </c>
      <c r="C54" s="6" t="s">
        <v>8</v>
      </c>
      <c r="D54" s="25"/>
      <c r="E54" s="7" t="s">
        <v>9</v>
      </c>
    </row>
    <row r="55" spans="1:5" s="8" customFormat="1" ht="24.95" customHeight="1" x14ac:dyDescent="0.25">
      <c r="A55" s="24"/>
      <c r="B55" s="5" t="s">
        <v>4</v>
      </c>
      <c r="C55" s="6" t="s">
        <v>129</v>
      </c>
      <c r="D55" s="25">
        <v>3339</v>
      </c>
      <c r="E55" s="7" t="s">
        <v>9</v>
      </c>
    </row>
    <row r="56" spans="1:5" s="8" customFormat="1" ht="24.95" customHeight="1" x14ac:dyDescent="0.25">
      <c r="A56" s="24"/>
      <c r="B56" s="5" t="s">
        <v>4</v>
      </c>
      <c r="C56" s="6" t="s">
        <v>184</v>
      </c>
      <c r="D56" s="25">
        <v>5000</v>
      </c>
      <c r="E56" s="7" t="s">
        <v>6</v>
      </c>
    </row>
    <row r="57" spans="1:5" s="8" customFormat="1" ht="24.95" customHeight="1" x14ac:dyDescent="0.25">
      <c r="A57" s="72" t="s">
        <v>110</v>
      </c>
      <c r="B57" s="73" t="s">
        <v>4</v>
      </c>
      <c r="C57" s="83" t="s">
        <v>116</v>
      </c>
      <c r="D57" s="84">
        <v>-635</v>
      </c>
      <c r="E57" s="7"/>
    </row>
    <row r="58" spans="1:5" s="8" customFormat="1" ht="24.95" customHeight="1" x14ac:dyDescent="0.25">
      <c r="A58" s="72" t="s">
        <v>110</v>
      </c>
      <c r="B58" s="73" t="s">
        <v>4</v>
      </c>
      <c r="C58" s="83" t="s">
        <v>115</v>
      </c>
      <c r="D58" s="84">
        <v>635</v>
      </c>
      <c r="E58" s="7"/>
    </row>
    <row r="59" spans="1:5" s="8" customFormat="1" ht="24.95" customHeight="1" x14ac:dyDescent="0.25">
      <c r="A59" s="150" t="s">
        <v>110</v>
      </c>
      <c r="B59" s="151"/>
      <c r="C59" s="152" t="s">
        <v>161</v>
      </c>
      <c r="D59" s="153">
        <v>-635</v>
      </c>
      <c r="E59" s="7"/>
    </row>
    <row r="60" spans="1:5" s="8" customFormat="1" ht="24.95" customHeight="1" x14ac:dyDescent="0.25">
      <c r="A60" s="72" t="s">
        <v>99</v>
      </c>
      <c r="B60" s="73" t="s">
        <v>4</v>
      </c>
      <c r="C60" s="83" t="s">
        <v>114</v>
      </c>
      <c r="D60" s="86">
        <v>606</v>
      </c>
      <c r="E60" s="7"/>
    </row>
    <row r="61" spans="1:5" s="8" customFormat="1" ht="24.95" customHeight="1" x14ac:dyDescent="0.25">
      <c r="A61" s="150"/>
      <c r="B61" s="151"/>
      <c r="C61" s="163" t="s">
        <v>170</v>
      </c>
      <c r="D61" s="153">
        <v>262</v>
      </c>
      <c r="E61" s="7"/>
    </row>
    <row r="62" spans="1:5" s="8" customFormat="1" ht="24.95" customHeight="1" x14ac:dyDescent="0.25">
      <c r="A62" s="24"/>
      <c r="B62" s="5" t="s">
        <v>4</v>
      </c>
      <c r="C62" s="67" t="s">
        <v>108</v>
      </c>
      <c r="D62" s="66">
        <v>4731</v>
      </c>
      <c r="E62" s="7"/>
    </row>
    <row r="63" spans="1:5" s="8" customFormat="1" ht="24.95" customHeight="1" x14ac:dyDescent="0.25">
      <c r="A63" s="72"/>
      <c r="B63" s="73" t="s">
        <v>4</v>
      </c>
      <c r="C63" s="85" t="s">
        <v>109</v>
      </c>
      <c r="D63" s="90">
        <v>-1863</v>
      </c>
      <c r="E63" s="7"/>
    </row>
    <row r="64" spans="1:5" s="8" customFormat="1" ht="24.95" customHeight="1" x14ac:dyDescent="0.25">
      <c r="A64" s="72"/>
      <c r="B64" s="73" t="s">
        <v>4</v>
      </c>
      <c r="C64" s="85" t="s">
        <v>124</v>
      </c>
      <c r="D64" s="90">
        <v>1897</v>
      </c>
      <c r="E64" s="7"/>
    </row>
    <row r="65" spans="1:5" s="8" customFormat="1" ht="24.95" customHeight="1" x14ac:dyDescent="0.25">
      <c r="A65" s="24"/>
      <c r="B65" s="5" t="s">
        <v>4</v>
      </c>
      <c r="C65" s="6" t="s">
        <v>10</v>
      </c>
      <c r="D65" s="25">
        <v>5083</v>
      </c>
      <c r="E65" s="7" t="s">
        <v>9</v>
      </c>
    </row>
    <row r="66" spans="1:5" s="8" customFormat="1" ht="24.95" customHeight="1" x14ac:dyDescent="0.25">
      <c r="A66" s="24"/>
      <c r="B66" s="5" t="s">
        <v>4</v>
      </c>
      <c r="C66" s="6" t="s">
        <v>11</v>
      </c>
      <c r="D66" s="25">
        <v>6000</v>
      </c>
      <c r="E66" s="7"/>
    </row>
    <row r="67" spans="1:5" s="8" customFormat="1" ht="24.95" customHeight="1" x14ac:dyDescent="0.25">
      <c r="A67" s="37" t="s">
        <v>78</v>
      </c>
      <c r="B67" s="40" t="s">
        <v>4</v>
      </c>
      <c r="C67" s="38" t="s">
        <v>71</v>
      </c>
      <c r="D67" s="42">
        <v>-6000</v>
      </c>
      <c r="E67" s="7"/>
    </row>
    <row r="68" spans="1:5" s="8" customFormat="1" ht="24.95" customHeight="1" x14ac:dyDescent="0.25">
      <c r="A68" s="24"/>
      <c r="B68" s="5" t="s">
        <v>4</v>
      </c>
      <c r="C68" s="6" t="s">
        <v>12</v>
      </c>
      <c r="D68" s="25">
        <v>2000</v>
      </c>
      <c r="E68" s="7"/>
    </row>
    <row r="69" spans="1:5" s="8" customFormat="1" ht="24.95" customHeight="1" x14ac:dyDescent="0.25">
      <c r="A69" s="37" t="s">
        <v>43</v>
      </c>
      <c r="B69" s="40" t="s">
        <v>4</v>
      </c>
      <c r="C69" s="41" t="s">
        <v>44</v>
      </c>
      <c r="D69" s="42">
        <v>-2000</v>
      </c>
      <c r="E69" s="7"/>
    </row>
    <row r="70" spans="1:5" s="8" customFormat="1" ht="24.95" customHeight="1" x14ac:dyDescent="0.25">
      <c r="A70" s="24"/>
      <c r="B70" s="5" t="s">
        <v>4</v>
      </c>
      <c r="C70" s="6" t="s">
        <v>13</v>
      </c>
      <c r="D70" s="25">
        <v>4000</v>
      </c>
      <c r="E70" s="7"/>
    </row>
    <row r="71" spans="1:5" s="8" customFormat="1" ht="24.95" customHeight="1" x14ac:dyDescent="0.25">
      <c r="A71" s="37" t="s">
        <v>72</v>
      </c>
      <c r="B71" s="40" t="s">
        <v>4</v>
      </c>
      <c r="C71" s="41" t="s">
        <v>68</v>
      </c>
      <c r="D71" s="42">
        <v>-3999</v>
      </c>
      <c r="E71" s="7"/>
    </row>
    <row r="72" spans="1:5" s="8" customFormat="1" ht="24.95" customHeight="1" x14ac:dyDescent="0.25">
      <c r="A72" s="24"/>
      <c r="B72" s="5" t="s">
        <v>4</v>
      </c>
      <c r="C72" s="6" t="s">
        <v>14</v>
      </c>
      <c r="D72" s="25">
        <v>436</v>
      </c>
      <c r="E72" s="7"/>
    </row>
    <row r="73" spans="1:5" s="8" customFormat="1" ht="24.95" customHeight="1" x14ac:dyDescent="0.25">
      <c r="A73" s="37" t="s">
        <v>65</v>
      </c>
      <c r="B73" s="40" t="s">
        <v>4</v>
      </c>
      <c r="C73" s="41" t="s">
        <v>79</v>
      </c>
      <c r="D73" s="42">
        <v>-436</v>
      </c>
      <c r="E73" s="7"/>
    </row>
    <row r="74" spans="1:5" s="8" customFormat="1" ht="24.95" customHeight="1" x14ac:dyDescent="0.25">
      <c r="A74" s="24"/>
      <c r="B74" s="5" t="s">
        <v>4</v>
      </c>
      <c r="C74" s="6" t="s">
        <v>15</v>
      </c>
      <c r="D74" s="25">
        <v>5000</v>
      </c>
      <c r="E74" s="7" t="s">
        <v>6</v>
      </c>
    </row>
    <row r="75" spans="1:5" s="8" customFormat="1" ht="24.95" customHeight="1" x14ac:dyDescent="0.25">
      <c r="A75" s="37" t="s">
        <v>56</v>
      </c>
      <c r="B75" s="40" t="s">
        <v>4</v>
      </c>
      <c r="C75" s="41" t="s">
        <v>57</v>
      </c>
      <c r="D75" s="42">
        <v>-5000</v>
      </c>
      <c r="E75" s="7"/>
    </row>
    <row r="76" spans="1:5" s="8" customFormat="1" ht="24.95" customHeight="1" x14ac:dyDescent="0.25">
      <c r="A76" s="24"/>
      <c r="B76" s="5" t="s">
        <v>4</v>
      </c>
      <c r="C76" s="6" t="s">
        <v>16</v>
      </c>
      <c r="D76" s="25">
        <v>10000</v>
      </c>
      <c r="E76" s="7" t="s">
        <v>6</v>
      </c>
    </row>
    <row r="77" spans="1:5" s="8" customFormat="1" ht="24.95" customHeight="1" x14ac:dyDescent="0.25">
      <c r="A77" s="72" t="s">
        <v>103</v>
      </c>
      <c r="B77" s="73" t="s">
        <v>4</v>
      </c>
      <c r="C77" s="64" t="s">
        <v>104</v>
      </c>
      <c r="D77" s="65">
        <v>-9023</v>
      </c>
      <c r="E77" s="7"/>
    </row>
    <row r="78" spans="1:5" s="8" customFormat="1" ht="24.95" customHeight="1" x14ac:dyDescent="0.25">
      <c r="A78" s="72" t="s">
        <v>103</v>
      </c>
      <c r="B78" s="73" t="s">
        <v>4</v>
      </c>
      <c r="C78" s="64" t="s">
        <v>104</v>
      </c>
      <c r="D78" s="65">
        <v>9023</v>
      </c>
      <c r="E78" s="7"/>
    </row>
    <row r="79" spans="1:5" s="8" customFormat="1" ht="24.95" customHeight="1" x14ac:dyDescent="0.25">
      <c r="A79" s="150"/>
      <c r="B79" s="151"/>
      <c r="C79" s="154" t="s">
        <v>163</v>
      </c>
      <c r="D79" s="155">
        <v>16758</v>
      </c>
      <c r="E79" s="7"/>
    </row>
    <row r="80" spans="1:5" s="8" customFormat="1" x14ac:dyDescent="0.25">
      <c r="A80" s="24"/>
      <c r="B80" s="5" t="s">
        <v>4</v>
      </c>
      <c r="C80" s="6" t="s">
        <v>17</v>
      </c>
      <c r="D80" s="25">
        <v>3505</v>
      </c>
      <c r="E80" s="7"/>
    </row>
    <row r="81" spans="1:5" s="8" customFormat="1" ht="30" x14ac:dyDescent="0.25">
      <c r="A81" s="24"/>
      <c r="B81" s="5" t="s">
        <v>4</v>
      </c>
      <c r="C81" s="6" t="s">
        <v>18</v>
      </c>
      <c r="D81" s="25">
        <v>1500</v>
      </c>
      <c r="E81" s="7"/>
    </row>
    <row r="82" spans="1:5" s="8" customFormat="1" ht="30" x14ac:dyDescent="0.25">
      <c r="A82" s="72"/>
      <c r="B82" s="73" t="s">
        <v>4</v>
      </c>
      <c r="C82" s="64" t="s">
        <v>119</v>
      </c>
      <c r="D82" s="65">
        <v>-1123</v>
      </c>
      <c r="E82" s="7"/>
    </row>
    <row r="83" spans="1:5" s="8" customFormat="1" ht="30" x14ac:dyDescent="0.25">
      <c r="A83" s="72"/>
      <c r="B83" s="73" t="s">
        <v>4</v>
      </c>
      <c r="C83" s="64" t="s">
        <v>120</v>
      </c>
      <c r="D83" s="65">
        <v>-377</v>
      </c>
      <c r="E83" s="7"/>
    </row>
    <row r="84" spans="1:5" s="8" customFormat="1" x14ac:dyDescent="0.25">
      <c r="A84" s="24"/>
      <c r="B84" s="5" t="s">
        <v>4</v>
      </c>
      <c r="C84" s="6" t="s">
        <v>19</v>
      </c>
      <c r="D84" s="25">
        <v>7000</v>
      </c>
      <c r="E84" s="7"/>
    </row>
    <row r="85" spans="1:5" s="8" customFormat="1" x14ac:dyDescent="0.25">
      <c r="A85" s="37" t="s">
        <v>46</v>
      </c>
      <c r="B85" s="40" t="s">
        <v>4</v>
      </c>
      <c r="C85" s="41" t="s">
        <v>49</v>
      </c>
      <c r="D85" s="42">
        <v>-7000</v>
      </c>
      <c r="E85" s="7"/>
    </row>
    <row r="86" spans="1:5" s="8" customFormat="1" ht="24.95" customHeight="1" x14ac:dyDescent="0.25">
      <c r="A86" s="24"/>
      <c r="B86" s="5" t="s">
        <v>4</v>
      </c>
      <c r="C86" s="6" t="s">
        <v>20</v>
      </c>
      <c r="D86" s="25">
        <v>185</v>
      </c>
      <c r="E86" s="7" t="s">
        <v>9</v>
      </c>
    </row>
    <row r="87" spans="1:5" s="8" customFormat="1" ht="24.95" customHeight="1" x14ac:dyDescent="0.25">
      <c r="A87" s="123" t="s">
        <v>141</v>
      </c>
      <c r="B87" s="129"/>
      <c r="C87" s="127" t="s">
        <v>143</v>
      </c>
      <c r="D87" s="126">
        <v>-185</v>
      </c>
      <c r="E87" s="7"/>
    </row>
    <row r="88" spans="1:5" s="8" customFormat="1" ht="24.95" customHeight="1" x14ac:dyDescent="0.25">
      <c r="A88" s="24"/>
      <c r="B88" s="130" t="s">
        <v>4</v>
      </c>
      <c r="C88" s="128" t="s">
        <v>21</v>
      </c>
      <c r="D88" s="25">
        <v>500</v>
      </c>
      <c r="E88" s="7" t="s">
        <v>9</v>
      </c>
    </row>
    <row r="89" spans="1:5" s="8" customFormat="1" ht="24.95" customHeight="1" x14ac:dyDescent="0.25">
      <c r="A89" s="123" t="s">
        <v>141</v>
      </c>
      <c r="B89" s="129"/>
      <c r="C89" s="127" t="s">
        <v>142</v>
      </c>
      <c r="D89" s="125">
        <v>-500</v>
      </c>
      <c r="E89" s="7"/>
    </row>
    <row r="90" spans="1:5" s="8" customFormat="1" ht="24.95" customHeight="1" x14ac:dyDescent="0.25">
      <c r="A90" s="72" t="s">
        <v>125</v>
      </c>
      <c r="B90" s="81"/>
      <c r="C90" s="91" t="s">
        <v>127</v>
      </c>
      <c r="D90" s="92">
        <v>1000</v>
      </c>
      <c r="E90" s="7"/>
    </row>
    <row r="91" spans="1:5" s="8" customFormat="1" ht="24.95" customHeight="1" x14ac:dyDescent="0.25">
      <c r="A91" s="123" t="s">
        <v>173</v>
      </c>
      <c r="B91" s="129"/>
      <c r="C91" s="127" t="s">
        <v>172</v>
      </c>
      <c r="D91" s="125">
        <v>-600</v>
      </c>
      <c r="E91" s="7"/>
    </row>
    <row r="92" spans="1:5" s="8" customFormat="1" ht="24.95" customHeight="1" x14ac:dyDescent="0.25">
      <c r="A92" s="24"/>
      <c r="B92" s="5" t="s">
        <v>4</v>
      </c>
      <c r="C92" s="6" t="s">
        <v>22</v>
      </c>
      <c r="D92" s="25">
        <v>1600</v>
      </c>
      <c r="E92" s="7" t="s">
        <v>9</v>
      </c>
    </row>
    <row r="93" spans="1:5" s="8" customFormat="1" ht="24.95" customHeight="1" x14ac:dyDescent="0.25">
      <c r="A93" s="37" t="s">
        <v>43</v>
      </c>
      <c r="B93" s="40" t="s">
        <v>4</v>
      </c>
      <c r="C93" s="41" t="s">
        <v>45</v>
      </c>
      <c r="D93" s="42">
        <v>-1600</v>
      </c>
      <c r="E93" s="7"/>
    </row>
    <row r="94" spans="1:5" s="8" customFormat="1" ht="24.95" customHeight="1" x14ac:dyDescent="0.25">
      <c r="A94" s="24"/>
      <c r="B94" s="5" t="s">
        <v>4</v>
      </c>
      <c r="C94" s="9" t="s">
        <v>70</v>
      </c>
      <c r="D94" s="26">
        <v>9625</v>
      </c>
      <c r="E94" s="7" t="s">
        <v>9</v>
      </c>
    </row>
    <row r="95" spans="1:5" s="8" customFormat="1" ht="24.95" customHeight="1" x14ac:dyDescent="0.25">
      <c r="A95" s="37"/>
      <c r="B95" s="40" t="s">
        <v>4</v>
      </c>
      <c r="C95" s="43" t="s">
        <v>69</v>
      </c>
      <c r="D95" s="63">
        <v>24689</v>
      </c>
      <c r="E95" s="7"/>
    </row>
    <row r="96" spans="1:5" s="8" customFormat="1" ht="24.95" customHeight="1" x14ac:dyDescent="0.25">
      <c r="A96" s="123"/>
      <c r="B96" s="129"/>
      <c r="C96" s="127" t="s">
        <v>69</v>
      </c>
      <c r="D96" s="125">
        <v>-24689</v>
      </c>
      <c r="E96" s="7"/>
    </row>
    <row r="97" spans="1:22" s="8" customFormat="1" ht="24.95" customHeight="1" x14ac:dyDescent="0.25">
      <c r="A97" s="123"/>
      <c r="B97" s="129"/>
      <c r="C97" s="164" t="s">
        <v>171</v>
      </c>
      <c r="D97" s="125">
        <v>10000</v>
      </c>
      <c r="E97" s="7"/>
    </row>
    <row r="98" spans="1:22" ht="24.95" customHeight="1" x14ac:dyDescent="0.25">
      <c r="A98" s="27"/>
      <c r="B98" s="10" t="s">
        <v>4</v>
      </c>
      <c r="C98" s="11" t="s">
        <v>23</v>
      </c>
      <c r="D98" s="12">
        <f>SUM(D50:D97)</f>
        <v>68709</v>
      </c>
      <c r="E98" s="4"/>
      <c r="V98" s="13"/>
    </row>
    <row r="99" spans="1:22" s="8" customFormat="1" ht="24.95" customHeight="1" x14ac:dyDescent="0.25">
      <c r="A99" s="24"/>
      <c r="B99" s="5" t="s">
        <v>24</v>
      </c>
      <c r="C99" s="14" t="s">
        <v>25</v>
      </c>
      <c r="D99" s="15">
        <v>150</v>
      </c>
      <c r="E99" s="7" t="s">
        <v>6</v>
      </c>
    </row>
    <row r="100" spans="1:22" s="8" customFormat="1" ht="24.95" customHeight="1" x14ac:dyDescent="0.25">
      <c r="A100" s="24"/>
      <c r="B100" s="5" t="s">
        <v>24</v>
      </c>
      <c r="C100" s="14" t="s">
        <v>26</v>
      </c>
      <c r="D100" s="15">
        <v>60</v>
      </c>
      <c r="E100" s="7" t="s">
        <v>6</v>
      </c>
    </row>
    <row r="101" spans="1:22" s="8" customFormat="1" ht="24.95" customHeight="1" x14ac:dyDescent="0.25">
      <c r="A101" s="24"/>
      <c r="B101" s="5" t="s">
        <v>24</v>
      </c>
      <c r="C101" s="14" t="s">
        <v>27</v>
      </c>
      <c r="D101" s="15">
        <v>150</v>
      </c>
      <c r="E101" s="7" t="s">
        <v>6</v>
      </c>
    </row>
    <row r="102" spans="1:22" s="8" customFormat="1" ht="24.95" customHeight="1" x14ac:dyDescent="0.25">
      <c r="A102" s="24"/>
      <c r="B102" s="5" t="s">
        <v>24</v>
      </c>
      <c r="C102" s="14" t="s">
        <v>28</v>
      </c>
      <c r="D102" s="15">
        <v>3000</v>
      </c>
      <c r="E102" s="7" t="s">
        <v>6</v>
      </c>
    </row>
    <row r="103" spans="1:22" s="8" customFormat="1" ht="24.95" customHeight="1" x14ac:dyDescent="0.25">
      <c r="A103" s="123"/>
      <c r="B103" s="129" t="s">
        <v>24</v>
      </c>
      <c r="C103" s="134" t="s">
        <v>146</v>
      </c>
      <c r="D103" s="133">
        <v>-1870</v>
      </c>
      <c r="E103" s="7"/>
    </row>
    <row r="104" spans="1:22" s="8" customFormat="1" ht="24.95" customHeight="1" x14ac:dyDescent="0.25">
      <c r="A104" s="24"/>
      <c r="B104" s="5" t="s">
        <v>24</v>
      </c>
      <c r="C104" s="35" t="s">
        <v>29</v>
      </c>
      <c r="D104" s="36">
        <v>6500</v>
      </c>
      <c r="E104" s="7" t="s">
        <v>9</v>
      </c>
    </row>
    <row r="105" spans="1:22" s="8" customFormat="1" ht="24.95" customHeight="1" x14ac:dyDescent="0.25">
      <c r="A105" s="37" t="s">
        <v>41</v>
      </c>
      <c r="B105" s="40" t="s">
        <v>178</v>
      </c>
      <c r="C105" s="38" t="s">
        <v>42</v>
      </c>
      <c r="D105" s="39">
        <v>10500</v>
      </c>
      <c r="E105" s="7"/>
    </row>
    <row r="106" spans="1:22" s="8" customFormat="1" ht="24.95" customHeight="1" x14ac:dyDescent="0.25">
      <c r="A106" s="37" t="s">
        <v>43</v>
      </c>
      <c r="B106" s="40" t="s">
        <v>178</v>
      </c>
      <c r="C106" s="38" t="s">
        <v>47</v>
      </c>
      <c r="D106" s="39">
        <v>28100</v>
      </c>
      <c r="E106" s="7"/>
    </row>
    <row r="107" spans="1:22" s="8" customFormat="1" ht="24.95" customHeight="1" x14ac:dyDescent="0.25">
      <c r="A107" s="37" t="s">
        <v>46</v>
      </c>
      <c r="B107" s="40" t="s">
        <v>178</v>
      </c>
      <c r="C107" s="38" t="s">
        <v>48</v>
      </c>
      <c r="D107" s="39">
        <v>14032</v>
      </c>
      <c r="E107" s="7"/>
    </row>
    <row r="108" spans="1:22" s="95" customFormat="1" ht="24.6" customHeight="1" x14ac:dyDescent="0.25">
      <c r="A108" s="37" t="s">
        <v>46</v>
      </c>
      <c r="B108" s="40" t="s">
        <v>178</v>
      </c>
      <c r="C108" s="93" t="s">
        <v>51</v>
      </c>
      <c r="D108" s="94">
        <v>-21000</v>
      </c>
      <c r="E108" s="7"/>
    </row>
    <row r="109" spans="1:22" s="95" customFormat="1" ht="24.6" customHeight="1" x14ac:dyDescent="0.25">
      <c r="A109" s="37"/>
      <c r="B109" s="40" t="s">
        <v>178</v>
      </c>
      <c r="C109" s="93" t="s">
        <v>71</v>
      </c>
      <c r="D109" s="94">
        <v>-2082</v>
      </c>
      <c r="E109" s="7"/>
    </row>
    <row r="110" spans="1:22" s="95" customFormat="1" ht="24.6" customHeight="1" x14ac:dyDescent="0.25">
      <c r="A110" s="72" t="s">
        <v>92</v>
      </c>
      <c r="B110" s="73" t="s">
        <v>178</v>
      </c>
      <c r="C110" s="91" t="s">
        <v>93</v>
      </c>
      <c r="D110" s="92">
        <v>-3585</v>
      </c>
      <c r="E110" s="7"/>
    </row>
    <row r="111" spans="1:22" s="95" customFormat="1" ht="24.6" customHeight="1" x14ac:dyDescent="0.25">
      <c r="A111" s="72" t="s">
        <v>111</v>
      </c>
      <c r="B111" s="73" t="s">
        <v>178</v>
      </c>
      <c r="C111" s="91" t="s">
        <v>112</v>
      </c>
      <c r="D111" s="92">
        <v>11021</v>
      </c>
      <c r="E111" s="7"/>
    </row>
    <row r="112" spans="1:22" s="95" customFormat="1" ht="24.6" customHeight="1" x14ac:dyDescent="0.25">
      <c r="A112" s="72" t="s">
        <v>111</v>
      </c>
      <c r="B112" s="73" t="s">
        <v>178</v>
      </c>
      <c r="C112" s="91" t="s">
        <v>113</v>
      </c>
      <c r="D112" s="92">
        <v>-2970</v>
      </c>
      <c r="E112" s="7"/>
    </row>
    <row r="113" spans="1:5" s="95" customFormat="1" ht="24.6" customHeight="1" x14ac:dyDescent="0.25">
      <c r="A113" s="72" t="s">
        <v>117</v>
      </c>
      <c r="B113" s="73" t="s">
        <v>178</v>
      </c>
      <c r="C113" s="91" t="s">
        <v>118</v>
      </c>
      <c r="D113" s="92">
        <v>-3200</v>
      </c>
      <c r="E113" s="7"/>
    </row>
    <row r="114" spans="1:5" s="95" customFormat="1" ht="24.6" customHeight="1" x14ac:dyDescent="0.25">
      <c r="A114" s="72" t="s">
        <v>125</v>
      </c>
      <c r="B114" s="73" t="s">
        <v>178</v>
      </c>
      <c r="C114" s="91" t="s">
        <v>126</v>
      </c>
      <c r="D114" s="92">
        <v>-1500</v>
      </c>
      <c r="E114" s="7"/>
    </row>
    <row r="115" spans="1:5" s="95" customFormat="1" ht="24.6" customHeight="1" x14ac:dyDescent="0.25">
      <c r="A115" s="72" t="s">
        <v>125</v>
      </c>
      <c r="B115" s="73" t="s">
        <v>178</v>
      </c>
      <c r="C115" s="91" t="s">
        <v>127</v>
      </c>
      <c r="D115" s="92">
        <v>-1000</v>
      </c>
      <c r="E115" s="7"/>
    </row>
    <row r="116" spans="1:5" s="95" customFormat="1" ht="24.6" customHeight="1" x14ac:dyDescent="0.25">
      <c r="A116" s="123" t="s">
        <v>141</v>
      </c>
      <c r="B116" s="129" t="s">
        <v>178</v>
      </c>
      <c r="C116" s="135" t="s">
        <v>149</v>
      </c>
      <c r="D116" s="132">
        <v>-1722</v>
      </c>
      <c r="E116" s="7"/>
    </row>
    <row r="117" spans="1:5" s="95" customFormat="1" ht="24.6" customHeight="1" x14ac:dyDescent="0.25">
      <c r="A117" s="123" t="s">
        <v>147</v>
      </c>
      <c r="B117" s="129" t="s">
        <v>178</v>
      </c>
      <c r="C117" s="136" t="s">
        <v>150</v>
      </c>
      <c r="D117" s="148">
        <v>-248</v>
      </c>
      <c r="E117" s="7"/>
    </row>
    <row r="118" spans="1:5" s="95" customFormat="1" ht="24.6" customHeight="1" x14ac:dyDescent="0.25">
      <c r="A118" s="123" t="s">
        <v>148</v>
      </c>
      <c r="B118" s="129" t="s">
        <v>178</v>
      </c>
      <c r="C118" s="136" t="s">
        <v>151</v>
      </c>
      <c r="D118" s="148">
        <v>-1524</v>
      </c>
      <c r="E118" s="7"/>
    </row>
    <row r="119" spans="1:5" s="95" customFormat="1" ht="24.6" customHeight="1" x14ac:dyDescent="0.25">
      <c r="A119" s="123"/>
      <c r="B119" s="124" t="s">
        <v>178</v>
      </c>
      <c r="C119" s="136" t="s">
        <v>159</v>
      </c>
      <c r="D119" s="149">
        <v>9590</v>
      </c>
      <c r="E119" s="7"/>
    </row>
    <row r="120" spans="1:5" s="95" customFormat="1" ht="24.6" customHeight="1" x14ac:dyDescent="0.25">
      <c r="A120" s="123"/>
      <c r="B120" s="124" t="s">
        <v>178</v>
      </c>
      <c r="C120" s="136" t="s">
        <v>160</v>
      </c>
      <c r="D120" s="149">
        <v>4703</v>
      </c>
      <c r="E120" s="7"/>
    </row>
    <row r="121" spans="1:5" s="95" customFormat="1" ht="24.6" customHeight="1" x14ac:dyDescent="0.25">
      <c r="A121" s="123" t="s">
        <v>181</v>
      </c>
      <c r="B121" s="124" t="s">
        <v>178</v>
      </c>
      <c r="C121" s="168" t="s">
        <v>182</v>
      </c>
      <c r="D121" s="149">
        <v>-1416</v>
      </c>
      <c r="E121" s="7"/>
    </row>
    <row r="122" spans="1:5" s="95" customFormat="1" ht="24.6" customHeight="1" x14ac:dyDescent="0.25">
      <c r="A122" s="123"/>
      <c r="B122" s="124" t="s">
        <v>178</v>
      </c>
      <c r="C122" s="168" t="s">
        <v>179</v>
      </c>
      <c r="D122" s="149">
        <v>3800</v>
      </c>
      <c r="E122" s="7"/>
    </row>
    <row r="123" spans="1:5" s="95" customFormat="1" ht="24.6" customHeight="1" x14ac:dyDescent="0.25">
      <c r="A123" s="123"/>
      <c r="B123" s="124" t="s">
        <v>178</v>
      </c>
      <c r="C123" s="168" t="s">
        <v>180</v>
      </c>
      <c r="D123" s="149">
        <v>1500</v>
      </c>
      <c r="E123" s="7"/>
    </row>
    <row r="124" spans="1:5" s="95" customFormat="1" ht="30" x14ac:dyDescent="0.25">
      <c r="A124" s="123" t="s">
        <v>190</v>
      </c>
      <c r="B124" s="124" t="s">
        <v>178</v>
      </c>
      <c r="C124" s="170" t="s">
        <v>189</v>
      </c>
      <c r="D124" s="149">
        <v>-8881</v>
      </c>
      <c r="E124" s="7"/>
    </row>
    <row r="125" spans="1:5" s="8" customFormat="1" x14ac:dyDescent="0.25">
      <c r="A125" s="24"/>
      <c r="B125" s="5" t="s">
        <v>24</v>
      </c>
      <c r="C125" s="9" t="s">
        <v>30</v>
      </c>
      <c r="D125" s="28">
        <v>3000</v>
      </c>
      <c r="E125" s="7"/>
    </row>
    <row r="126" spans="1:5" s="8" customFormat="1" x14ac:dyDescent="0.25">
      <c r="A126" s="37" t="s">
        <v>46</v>
      </c>
      <c r="B126" s="40" t="s">
        <v>24</v>
      </c>
      <c r="C126" s="43" t="s">
        <v>50</v>
      </c>
      <c r="D126" s="44">
        <v>-3000</v>
      </c>
      <c r="E126" s="7"/>
    </row>
    <row r="127" spans="1:5" s="8" customFormat="1" ht="24.95" customHeight="1" x14ac:dyDescent="0.25">
      <c r="A127" s="24"/>
      <c r="B127" s="5" t="s">
        <v>24</v>
      </c>
      <c r="C127" s="9" t="s">
        <v>31</v>
      </c>
      <c r="D127" s="28">
        <v>1558</v>
      </c>
      <c r="E127" s="7"/>
    </row>
    <row r="128" spans="1:5" s="8" customFormat="1" ht="24.95" customHeight="1" x14ac:dyDescent="0.25">
      <c r="A128" s="123" t="s">
        <v>164</v>
      </c>
      <c r="B128" s="124"/>
      <c r="C128" s="135" t="s">
        <v>165</v>
      </c>
      <c r="D128" s="131">
        <v>-850</v>
      </c>
      <c r="E128" s="7"/>
    </row>
    <row r="129" spans="1:5" s="8" customFormat="1" ht="24.95" customHeight="1" x14ac:dyDescent="0.25">
      <c r="A129" s="123" t="s">
        <v>144</v>
      </c>
      <c r="B129" s="124"/>
      <c r="C129" s="135" t="s">
        <v>145</v>
      </c>
      <c r="D129" s="131">
        <v>240</v>
      </c>
      <c r="E129" s="7"/>
    </row>
    <row r="130" spans="1:5" s="8" customFormat="1" ht="24.95" customHeight="1" x14ac:dyDescent="0.25">
      <c r="A130" s="37" t="s">
        <v>39</v>
      </c>
      <c r="B130" s="40" t="s">
        <v>24</v>
      </c>
      <c r="C130" s="43" t="s">
        <v>40</v>
      </c>
      <c r="D130" s="44">
        <v>-550</v>
      </c>
      <c r="E130" s="7"/>
    </row>
    <row r="131" spans="1:5" s="8" customFormat="1" x14ac:dyDescent="0.25">
      <c r="A131" s="24"/>
      <c r="B131" s="5" t="s">
        <v>24</v>
      </c>
      <c r="C131" s="9" t="s">
        <v>32</v>
      </c>
      <c r="D131" s="28">
        <v>3000</v>
      </c>
      <c r="E131" s="7"/>
    </row>
    <row r="132" spans="1:5" s="8" customFormat="1" x14ac:dyDescent="0.25">
      <c r="A132" s="24"/>
      <c r="B132" s="5" t="s">
        <v>24</v>
      </c>
      <c r="C132" s="9" t="s">
        <v>33</v>
      </c>
      <c r="D132" s="28">
        <v>-2467</v>
      </c>
      <c r="E132" s="7"/>
    </row>
    <row r="133" spans="1:5" s="8" customFormat="1" x14ac:dyDescent="0.25">
      <c r="A133" s="73" t="s">
        <v>134</v>
      </c>
      <c r="B133" s="73" t="s">
        <v>24</v>
      </c>
      <c r="C133" s="112" t="s">
        <v>135</v>
      </c>
      <c r="D133" s="113">
        <v>3000</v>
      </c>
      <c r="E133" s="7"/>
    </row>
    <row r="134" spans="1:5" s="8" customFormat="1" x14ac:dyDescent="0.25">
      <c r="A134" s="137"/>
      <c r="B134" s="124" t="s">
        <v>24</v>
      </c>
      <c r="C134" s="138" t="s">
        <v>152</v>
      </c>
      <c r="D134" s="131">
        <v>5000</v>
      </c>
      <c r="E134" s="7"/>
    </row>
    <row r="135" spans="1:5" s="8" customFormat="1" x14ac:dyDescent="0.25">
      <c r="A135" s="137"/>
      <c r="B135" s="124"/>
      <c r="C135" s="138" t="s">
        <v>177</v>
      </c>
      <c r="D135" s="131">
        <v>3329</v>
      </c>
      <c r="E135" s="7"/>
    </row>
    <row r="136" spans="1:5" ht="24.95" customHeight="1" x14ac:dyDescent="0.25">
      <c r="A136" s="29"/>
      <c r="B136" s="16" t="s">
        <v>24</v>
      </c>
      <c r="C136" s="17" t="s">
        <v>34</v>
      </c>
      <c r="D136" s="18">
        <f>SUM(D99:D135)</f>
        <v>54368</v>
      </c>
      <c r="E136" s="4"/>
    </row>
    <row r="137" spans="1:5" ht="24.95" customHeight="1" thickBot="1" x14ac:dyDescent="0.3">
      <c r="A137" s="30"/>
      <c r="B137" s="31"/>
      <c r="C137" s="19" t="s">
        <v>35</v>
      </c>
      <c r="D137" s="20">
        <f>D98+D136</f>
        <v>123077</v>
      </c>
      <c r="E137" s="4"/>
    </row>
    <row r="138" spans="1:5" ht="24.95" customHeight="1" x14ac:dyDescent="0.25"/>
    <row r="140" spans="1:5" x14ac:dyDescent="0.25">
      <c r="A140" s="167" t="s">
        <v>176</v>
      </c>
    </row>
    <row r="141" spans="1:5" x14ac:dyDescent="0.25">
      <c r="A141" s="166" t="s">
        <v>175</v>
      </c>
    </row>
    <row r="142" spans="1:5" x14ac:dyDescent="0.25">
      <c r="A142" s="165" t="s">
        <v>174</v>
      </c>
    </row>
  </sheetData>
  <phoneticPr fontId="5" type="noConversion"/>
  <pageMargins left="0.7" right="0.7" top="0.75" bottom="0.75" header="0.3" footer="0.3"/>
  <pageSetup paperSize="9" scale="5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workbookViewId="0">
      <selection activeCell="F18" sqref="F18"/>
    </sheetView>
  </sheetViews>
  <sheetFormatPr defaultRowHeight="15" x14ac:dyDescent="0.25"/>
  <cols>
    <col min="1" max="1" width="12.42578125" customWidth="1"/>
    <col min="2" max="2" width="12.7109375" bestFit="1" customWidth="1"/>
    <col min="3" max="3" width="63.140625" customWidth="1"/>
    <col min="4" max="4" width="18.7109375" style="21" bestFit="1" customWidth="1"/>
    <col min="7" max="7" width="11.28515625" customWidth="1"/>
    <col min="255" max="255" width="12.42578125" customWidth="1"/>
    <col min="256" max="256" width="12.7109375" bestFit="1" customWidth="1"/>
    <col min="257" max="257" width="60" bestFit="1" customWidth="1"/>
    <col min="258" max="258" width="18.7109375" bestFit="1" customWidth="1"/>
    <col min="259" max="259" width="7.140625" customWidth="1"/>
    <col min="260" max="260" width="16" bestFit="1" customWidth="1"/>
    <col min="511" max="511" width="12.42578125" customWidth="1"/>
    <col min="512" max="512" width="12.7109375" bestFit="1" customWidth="1"/>
    <col min="513" max="513" width="60" bestFit="1" customWidth="1"/>
    <col min="514" max="514" width="18.7109375" bestFit="1" customWidth="1"/>
    <col min="515" max="515" width="7.140625" customWidth="1"/>
    <col min="516" max="516" width="16" bestFit="1" customWidth="1"/>
    <col min="767" max="767" width="12.42578125" customWidth="1"/>
    <col min="768" max="768" width="12.7109375" bestFit="1" customWidth="1"/>
    <col min="769" max="769" width="60" bestFit="1" customWidth="1"/>
    <col min="770" max="770" width="18.7109375" bestFit="1" customWidth="1"/>
    <col min="771" max="771" width="7.140625" customWidth="1"/>
    <col min="772" max="772" width="16" bestFit="1" customWidth="1"/>
    <col min="1023" max="1023" width="12.42578125" customWidth="1"/>
    <col min="1024" max="1024" width="12.7109375" bestFit="1" customWidth="1"/>
    <col min="1025" max="1025" width="60" bestFit="1" customWidth="1"/>
    <col min="1026" max="1026" width="18.7109375" bestFit="1" customWidth="1"/>
    <col min="1027" max="1027" width="7.140625" customWidth="1"/>
    <col min="1028" max="1028" width="16" bestFit="1" customWidth="1"/>
    <col min="1279" max="1279" width="12.42578125" customWidth="1"/>
    <col min="1280" max="1280" width="12.7109375" bestFit="1" customWidth="1"/>
    <col min="1281" max="1281" width="60" bestFit="1" customWidth="1"/>
    <col min="1282" max="1282" width="18.7109375" bestFit="1" customWidth="1"/>
    <col min="1283" max="1283" width="7.140625" customWidth="1"/>
    <col min="1284" max="1284" width="16" bestFit="1" customWidth="1"/>
    <col min="1535" max="1535" width="12.42578125" customWidth="1"/>
    <col min="1536" max="1536" width="12.7109375" bestFit="1" customWidth="1"/>
    <col min="1537" max="1537" width="60" bestFit="1" customWidth="1"/>
    <col min="1538" max="1538" width="18.7109375" bestFit="1" customWidth="1"/>
    <col min="1539" max="1539" width="7.140625" customWidth="1"/>
    <col min="1540" max="1540" width="16" bestFit="1" customWidth="1"/>
    <col min="1791" max="1791" width="12.42578125" customWidth="1"/>
    <col min="1792" max="1792" width="12.7109375" bestFit="1" customWidth="1"/>
    <col min="1793" max="1793" width="60" bestFit="1" customWidth="1"/>
    <col min="1794" max="1794" width="18.7109375" bestFit="1" customWidth="1"/>
    <col min="1795" max="1795" width="7.140625" customWidth="1"/>
    <col min="1796" max="1796" width="16" bestFit="1" customWidth="1"/>
    <col min="2047" max="2047" width="12.42578125" customWidth="1"/>
    <col min="2048" max="2048" width="12.7109375" bestFit="1" customWidth="1"/>
    <col min="2049" max="2049" width="60" bestFit="1" customWidth="1"/>
    <col min="2050" max="2050" width="18.7109375" bestFit="1" customWidth="1"/>
    <col min="2051" max="2051" width="7.140625" customWidth="1"/>
    <col min="2052" max="2052" width="16" bestFit="1" customWidth="1"/>
    <col min="2303" max="2303" width="12.42578125" customWidth="1"/>
    <col min="2304" max="2304" width="12.7109375" bestFit="1" customWidth="1"/>
    <col min="2305" max="2305" width="60" bestFit="1" customWidth="1"/>
    <col min="2306" max="2306" width="18.7109375" bestFit="1" customWidth="1"/>
    <col min="2307" max="2307" width="7.140625" customWidth="1"/>
    <col min="2308" max="2308" width="16" bestFit="1" customWidth="1"/>
    <col min="2559" max="2559" width="12.42578125" customWidth="1"/>
    <col min="2560" max="2560" width="12.7109375" bestFit="1" customWidth="1"/>
    <col min="2561" max="2561" width="60" bestFit="1" customWidth="1"/>
    <col min="2562" max="2562" width="18.7109375" bestFit="1" customWidth="1"/>
    <col min="2563" max="2563" width="7.140625" customWidth="1"/>
    <col min="2564" max="2564" width="16" bestFit="1" customWidth="1"/>
    <col min="2815" max="2815" width="12.42578125" customWidth="1"/>
    <col min="2816" max="2816" width="12.7109375" bestFit="1" customWidth="1"/>
    <col min="2817" max="2817" width="60" bestFit="1" customWidth="1"/>
    <col min="2818" max="2818" width="18.7109375" bestFit="1" customWidth="1"/>
    <col min="2819" max="2819" width="7.140625" customWidth="1"/>
    <col min="2820" max="2820" width="16" bestFit="1" customWidth="1"/>
    <col min="3071" max="3071" width="12.42578125" customWidth="1"/>
    <col min="3072" max="3072" width="12.7109375" bestFit="1" customWidth="1"/>
    <col min="3073" max="3073" width="60" bestFit="1" customWidth="1"/>
    <col min="3074" max="3074" width="18.7109375" bestFit="1" customWidth="1"/>
    <col min="3075" max="3075" width="7.140625" customWidth="1"/>
    <col min="3076" max="3076" width="16" bestFit="1" customWidth="1"/>
    <col min="3327" max="3327" width="12.42578125" customWidth="1"/>
    <col min="3328" max="3328" width="12.7109375" bestFit="1" customWidth="1"/>
    <col min="3329" max="3329" width="60" bestFit="1" customWidth="1"/>
    <col min="3330" max="3330" width="18.7109375" bestFit="1" customWidth="1"/>
    <col min="3331" max="3331" width="7.140625" customWidth="1"/>
    <col min="3332" max="3332" width="16" bestFit="1" customWidth="1"/>
    <col min="3583" max="3583" width="12.42578125" customWidth="1"/>
    <col min="3584" max="3584" width="12.7109375" bestFit="1" customWidth="1"/>
    <col min="3585" max="3585" width="60" bestFit="1" customWidth="1"/>
    <col min="3586" max="3586" width="18.7109375" bestFit="1" customWidth="1"/>
    <col min="3587" max="3587" width="7.140625" customWidth="1"/>
    <col min="3588" max="3588" width="16" bestFit="1" customWidth="1"/>
    <col min="3839" max="3839" width="12.42578125" customWidth="1"/>
    <col min="3840" max="3840" width="12.7109375" bestFit="1" customWidth="1"/>
    <col min="3841" max="3841" width="60" bestFit="1" customWidth="1"/>
    <col min="3842" max="3842" width="18.7109375" bestFit="1" customWidth="1"/>
    <col min="3843" max="3843" width="7.140625" customWidth="1"/>
    <col min="3844" max="3844" width="16" bestFit="1" customWidth="1"/>
    <col min="4095" max="4095" width="12.42578125" customWidth="1"/>
    <col min="4096" max="4096" width="12.7109375" bestFit="1" customWidth="1"/>
    <col min="4097" max="4097" width="60" bestFit="1" customWidth="1"/>
    <col min="4098" max="4098" width="18.7109375" bestFit="1" customWidth="1"/>
    <col min="4099" max="4099" width="7.140625" customWidth="1"/>
    <col min="4100" max="4100" width="16" bestFit="1" customWidth="1"/>
    <col min="4351" max="4351" width="12.42578125" customWidth="1"/>
    <col min="4352" max="4352" width="12.7109375" bestFit="1" customWidth="1"/>
    <col min="4353" max="4353" width="60" bestFit="1" customWidth="1"/>
    <col min="4354" max="4354" width="18.7109375" bestFit="1" customWidth="1"/>
    <col min="4355" max="4355" width="7.140625" customWidth="1"/>
    <col min="4356" max="4356" width="16" bestFit="1" customWidth="1"/>
    <col min="4607" max="4607" width="12.42578125" customWidth="1"/>
    <col min="4608" max="4608" width="12.7109375" bestFit="1" customWidth="1"/>
    <col min="4609" max="4609" width="60" bestFit="1" customWidth="1"/>
    <col min="4610" max="4610" width="18.7109375" bestFit="1" customWidth="1"/>
    <col min="4611" max="4611" width="7.140625" customWidth="1"/>
    <col min="4612" max="4612" width="16" bestFit="1" customWidth="1"/>
    <col min="4863" max="4863" width="12.42578125" customWidth="1"/>
    <col min="4864" max="4864" width="12.7109375" bestFit="1" customWidth="1"/>
    <col min="4865" max="4865" width="60" bestFit="1" customWidth="1"/>
    <col min="4866" max="4866" width="18.7109375" bestFit="1" customWidth="1"/>
    <col min="4867" max="4867" width="7.140625" customWidth="1"/>
    <col min="4868" max="4868" width="16" bestFit="1" customWidth="1"/>
    <col min="5119" max="5119" width="12.42578125" customWidth="1"/>
    <col min="5120" max="5120" width="12.7109375" bestFit="1" customWidth="1"/>
    <col min="5121" max="5121" width="60" bestFit="1" customWidth="1"/>
    <col min="5122" max="5122" width="18.7109375" bestFit="1" customWidth="1"/>
    <col min="5123" max="5123" width="7.140625" customWidth="1"/>
    <col min="5124" max="5124" width="16" bestFit="1" customWidth="1"/>
    <col min="5375" max="5375" width="12.42578125" customWidth="1"/>
    <col min="5376" max="5376" width="12.7109375" bestFit="1" customWidth="1"/>
    <col min="5377" max="5377" width="60" bestFit="1" customWidth="1"/>
    <col min="5378" max="5378" width="18.7109375" bestFit="1" customWidth="1"/>
    <col min="5379" max="5379" width="7.140625" customWidth="1"/>
    <col min="5380" max="5380" width="16" bestFit="1" customWidth="1"/>
    <col min="5631" max="5631" width="12.42578125" customWidth="1"/>
    <col min="5632" max="5632" width="12.7109375" bestFit="1" customWidth="1"/>
    <col min="5633" max="5633" width="60" bestFit="1" customWidth="1"/>
    <col min="5634" max="5634" width="18.7109375" bestFit="1" customWidth="1"/>
    <col min="5635" max="5635" width="7.140625" customWidth="1"/>
    <col min="5636" max="5636" width="16" bestFit="1" customWidth="1"/>
    <col min="5887" max="5887" width="12.42578125" customWidth="1"/>
    <col min="5888" max="5888" width="12.7109375" bestFit="1" customWidth="1"/>
    <col min="5889" max="5889" width="60" bestFit="1" customWidth="1"/>
    <col min="5890" max="5890" width="18.7109375" bestFit="1" customWidth="1"/>
    <col min="5891" max="5891" width="7.140625" customWidth="1"/>
    <col min="5892" max="5892" width="16" bestFit="1" customWidth="1"/>
    <col min="6143" max="6143" width="12.42578125" customWidth="1"/>
    <col min="6144" max="6144" width="12.7109375" bestFit="1" customWidth="1"/>
    <col min="6145" max="6145" width="60" bestFit="1" customWidth="1"/>
    <col min="6146" max="6146" width="18.7109375" bestFit="1" customWidth="1"/>
    <col min="6147" max="6147" width="7.140625" customWidth="1"/>
    <col min="6148" max="6148" width="16" bestFit="1" customWidth="1"/>
    <col min="6399" max="6399" width="12.42578125" customWidth="1"/>
    <col min="6400" max="6400" width="12.7109375" bestFit="1" customWidth="1"/>
    <col min="6401" max="6401" width="60" bestFit="1" customWidth="1"/>
    <col min="6402" max="6402" width="18.7109375" bestFit="1" customWidth="1"/>
    <col min="6403" max="6403" width="7.140625" customWidth="1"/>
    <col min="6404" max="6404" width="16" bestFit="1" customWidth="1"/>
    <col min="6655" max="6655" width="12.42578125" customWidth="1"/>
    <col min="6656" max="6656" width="12.7109375" bestFit="1" customWidth="1"/>
    <col min="6657" max="6657" width="60" bestFit="1" customWidth="1"/>
    <col min="6658" max="6658" width="18.7109375" bestFit="1" customWidth="1"/>
    <col min="6659" max="6659" width="7.140625" customWidth="1"/>
    <col min="6660" max="6660" width="16" bestFit="1" customWidth="1"/>
    <col min="6911" max="6911" width="12.42578125" customWidth="1"/>
    <col min="6912" max="6912" width="12.7109375" bestFit="1" customWidth="1"/>
    <col min="6913" max="6913" width="60" bestFit="1" customWidth="1"/>
    <col min="6914" max="6914" width="18.7109375" bestFit="1" customWidth="1"/>
    <col min="6915" max="6915" width="7.140625" customWidth="1"/>
    <col min="6916" max="6916" width="16" bestFit="1" customWidth="1"/>
    <col min="7167" max="7167" width="12.42578125" customWidth="1"/>
    <col min="7168" max="7168" width="12.7109375" bestFit="1" customWidth="1"/>
    <col min="7169" max="7169" width="60" bestFit="1" customWidth="1"/>
    <col min="7170" max="7170" width="18.7109375" bestFit="1" customWidth="1"/>
    <col min="7171" max="7171" width="7.140625" customWidth="1"/>
    <col min="7172" max="7172" width="16" bestFit="1" customWidth="1"/>
    <col min="7423" max="7423" width="12.42578125" customWidth="1"/>
    <col min="7424" max="7424" width="12.7109375" bestFit="1" customWidth="1"/>
    <col min="7425" max="7425" width="60" bestFit="1" customWidth="1"/>
    <col min="7426" max="7426" width="18.7109375" bestFit="1" customWidth="1"/>
    <col min="7427" max="7427" width="7.140625" customWidth="1"/>
    <col min="7428" max="7428" width="16" bestFit="1" customWidth="1"/>
    <col min="7679" max="7679" width="12.42578125" customWidth="1"/>
    <col min="7680" max="7680" width="12.7109375" bestFit="1" customWidth="1"/>
    <col min="7681" max="7681" width="60" bestFit="1" customWidth="1"/>
    <col min="7682" max="7682" width="18.7109375" bestFit="1" customWidth="1"/>
    <col min="7683" max="7683" width="7.140625" customWidth="1"/>
    <col min="7684" max="7684" width="16" bestFit="1" customWidth="1"/>
    <col min="7935" max="7935" width="12.42578125" customWidth="1"/>
    <col min="7936" max="7936" width="12.7109375" bestFit="1" customWidth="1"/>
    <col min="7937" max="7937" width="60" bestFit="1" customWidth="1"/>
    <col min="7938" max="7938" width="18.7109375" bestFit="1" customWidth="1"/>
    <col min="7939" max="7939" width="7.140625" customWidth="1"/>
    <col min="7940" max="7940" width="16" bestFit="1" customWidth="1"/>
    <col min="8191" max="8191" width="12.42578125" customWidth="1"/>
    <col min="8192" max="8192" width="12.7109375" bestFit="1" customWidth="1"/>
    <col min="8193" max="8193" width="60" bestFit="1" customWidth="1"/>
    <col min="8194" max="8194" width="18.7109375" bestFit="1" customWidth="1"/>
    <col min="8195" max="8195" width="7.140625" customWidth="1"/>
    <col min="8196" max="8196" width="16" bestFit="1" customWidth="1"/>
    <col min="8447" max="8447" width="12.42578125" customWidth="1"/>
    <col min="8448" max="8448" width="12.7109375" bestFit="1" customWidth="1"/>
    <col min="8449" max="8449" width="60" bestFit="1" customWidth="1"/>
    <col min="8450" max="8450" width="18.7109375" bestFit="1" customWidth="1"/>
    <col min="8451" max="8451" width="7.140625" customWidth="1"/>
    <col min="8452" max="8452" width="16" bestFit="1" customWidth="1"/>
    <col min="8703" max="8703" width="12.42578125" customWidth="1"/>
    <col min="8704" max="8704" width="12.7109375" bestFit="1" customWidth="1"/>
    <col min="8705" max="8705" width="60" bestFit="1" customWidth="1"/>
    <col min="8706" max="8706" width="18.7109375" bestFit="1" customWidth="1"/>
    <col min="8707" max="8707" width="7.140625" customWidth="1"/>
    <col min="8708" max="8708" width="16" bestFit="1" customWidth="1"/>
    <col min="8959" max="8959" width="12.42578125" customWidth="1"/>
    <col min="8960" max="8960" width="12.7109375" bestFit="1" customWidth="1"/>
    <col min="8961" max="8961" width="60" bestFit="1" customWidth="1"/>
    <col min="8962" max="8962" width="18.7109375" bestFit="1" customWidth="1"/>
    <col min="8963" max="8963" width="7.140625" customWidth="1"/>
    <col min="8964" max="8964" width="16" bestFit="1" customWidth="1"/>
    <col min="9215" max="9215" width="12.42578125" customWidth="1"/>
    <col min="9216" max="9216" width="12.7109375" bestFit="1" customWidth="1"/>
    <col min="9217" max="9217" width="60" bestFit="1" customWidth="1"/>
    <col min="9218" max="9218" width="18.7109375" bestFit="1" customWidth="1"/>
    <col min="9219" max="9219" width="7.140625" customWidth="1"/>
    <col min="9220" max="9220" width="16" bestFit="1" customWidth="1"/>
    <col min="9471" max="9471" width="12.42578125" customWidth="1"/>
    <col min="9472" max="9472" width="12.7109375" bestFit="1" customWidth="1"/>
    <col min="9473" max="9473" width="60" bestFit="1" customWidth="1"/>
    <col min="9474" max="9474" width="18.7109375" bestFit="1" customWidth="1"/>
    <col min="9475" max="9475" width="7.140625" customWidth="1"/>
    <col min="9476" max="9476" width="16" bestFit="1" customWidth="1"/>
    <col min="9727" max="9727" width="12.42578125" customWidth="1"/>
    <col min="9728" max="9728" width="12.7109375" bestFit="1" customWidth="1"/>
    <col min="9729" max="9729" width="60" bestFit="1" customWidth="1"/>
    <col min="9730" max="9730" width="18.7109375" bestFit="1" customWidth="1"/>
    <col min="9731" max="9731" width="7.140625" customWidth="1"/>
    <col min="9732" max="9732" width="16" bestFit="1" customWidth="1"/>
    <col min="9983" max="9983" width="12.42578125" customWidth="1"/>
    <col min="9984" max="9984" width="12.7109375" bestFit="1" customWidth="1"/>
    <col min="9985" max="9985" width="60" bestFit="1" customWidth="1"/>
    <col min="9986" max="9986" width="18.7109375" bestFit="1" customWidth="1"/>
    <col min="9987" max="9987" width="7.140625" customWidth="1"/>
    <col min="9988" max="9988" width="16" bestFit="1" customWidth="1"/>
    <col min="10239" max="10239" width="12.42578125" customWidth="1"/>
    <col min="10240" max="10240" width="12.7109375" bestFit="1" customWidth="1"/>
    <col min="10241" max="10241" width="60" bestFit="1" customWidth="1"/>
    <col min="10242" max="10242" width="18.7109375" bestFit="1" customWidth="1"/>
    <col min="10243" max="10243" width="7.140625" customWidth="1"/>
    <col min="10244" max="10244" width="16" bestFit="1" customWidth="1"/>
    <col min="10495" max="10495" width="12.42578125" customWidth="1"/>
    <col min="10496" max="10496" width="12.7109375" bestFit="1" customWidth="1"/>
    <col min="10497" max="10497" width="60" bestFit="1" customWidth="1"/>
    <col min="10498" max="10498" width="18.7109375" bestFit="1" customWidth="1"/>
    <col min="10499" max="10499" width="7.140625" customWidth="1"/>
    <col min="10500" max="10500" width="16" bestFit="1" customWidth="1"/>
    <col min="10751" max="10751" width="12.42578125" customWidth="1"/>
    <col min="10752" max="10752" width="12.7109375" bestFit="1" customWidth="1"/>
    <col min="10753" max="10753" width="60" bestFit="1" customWidth="1"/>
    <col min="10754" max="10754" width="18.7109375" bestFit="1" customWidth="1"/>
    <col min="10755" max="10755" width="7.140625" customWidth="1"/>
    <col min="10756" max="10756" width="16" bestFit="1" customWidth="1"/>
    <col min="11007" max="11007" width="12.42578125" customWidth="1"/>
    <col min="11008" max="11008" width="12.7109375" bestFit="1" customWidth="1"/>
    <col min="11009" max="11009" width="60" bestFit="1" customWidth="1"/>
    <col min="11010" max="11010" width="18.7109375" bestFit="1" customWidth="1"/>
    <col min="11011" max="11011" width="7.140625" customWidth="1"/>
    <col min="11012" max="11012" width="16" bestFit="1" customWidth="1"/>
    <col min="11263" max="11263" width="12.42578125" customWidth="1"/>
    <col min="11264" max="11264" width="12.7109375" bestFit="1" customWidth="1"/>
    <col min="11265" max="11265" width="60" bestFit="1" customWidth="1"/>
    <col min="11266" max="11266" width="18.7109375" bestFit="1" customWidth="1"/>
    <col min="11267" max="11267" width="7.140625" customWidth="1"/>
    <col min="11268" max="11268" width="16" bestFit="1" customWidth="1"/>
    <col min="11519" max="11519" width="12.42578125" customWidth="1"/>
    <col min="11520" max="11520" width="12.7109375" bestFit="1" customWidth="1"/>
    <col min="11521" max="11521" width="60" bestFit="1" customWidth="1"/>
    <col min="11522" max="11522" width="18.7109375" bestFit="1" customWidth="1"/>
    <col min="11523" max="11523" width="7.140625" customWidth="1"/>
    <col min="11524" max="11524" width="16" bestFit="1" customWidth="1"/>
    <col min="11775" max="11775" width="12.42578125" customWidth="1"/>
    <col min="11776" max="11776" width="12.7109375" bestFit="1" customWidth="1"/>
    <col min="11777" max="11777" width="60" bestFit="1" customWidth="1"/>
    <col min="11778" max="11778" width="18.7109375" bestFit="1" customWidth="1"/>
    <col min="11779" max="11779" width="7.140625" customWidth="1"/>
    <col min="11780" max="11780" width="16" bestFit="1" customWidth="1"/>
    <col min="12031" max="12031" width="12.42578125" customWidth="1"/>
    <col min="12032" max="12032" width="12.7109375" bestFit="1" customWidth="1"/>
    <col min="12033" max="12033" width="60" bestFit="1" customWidth="1"/>
    <col min="12034" max="12034" width="18.7109375" bestFit="1" customWidth="1"/>
    <col min="12035" max="12035" width="7.140625" customWidth="1"/>
    <col min="12036" max="12036" width="16" bestFit="1" customWidth="1"/>
    <col min="12287" max="12287" width="12.42578125" customWidth="1"/>
    <col min="12288" max="12288" width="12.7109375" bestFit="1" customWidth="1"/>
    <col min="12289" max="12289" width="60" bestFit="1" customWidth="1"/>
    <col min="12290" max="12290" width="18.7109375" bestFit="1" customWidth="1"/>
    <col min="12291" max="12291" width="7.140625" customWidth="1"/>
    <col min="12292" max="12292" width="16" bestFit="1" customWidth="1"/>
    <col min="12543" max="12543" width="12.42578125" customWidth="1"/>
    <col min="12544" max="12544" width="12.7109375" bestFit="1" customWidth="1"/>
    <col min="12545" max="12545" width="60" bestFit="1" customWidth="1"/>
    <col min="12546" max="12546" width="18.7109375" bestFit="1" customWidth="1"/>
    <col min="12547" max="12547" width="7.140625" customWidth="1"/>
    <col min="12548" max="12548" width="16" bestFit="1" customWidth="1"/>
    <col min="12799" max="12799" width="12.42578125" customWidth="1"/>
    <col min="12800" max="12800" width="12.7109375" bestFit="1" customWidth="1"/>
    <col min="12801" max="12801" width="60" bestFit="1" customWidth="1"/>
    <col min="12802" max="12802" width="18.7109375" bestFit="1" customWidth="1"/>
    <col min="12803" max="12803" width="7.140625" customWidth="1"/>
    <col min="12804" max="12804" width="16" bestFit="1" customWidth="1"/>
    <col min="13055" max="13055" width="12.42578125" customWidth="1"/>
    <col min="13056" max="13056" width="12.7109375" bestFit="1" customWidth="1"/>
    <col min="13057" max="13057" width="60" bestFit="1" customWidth="1"/>
    <col min="13058" max="13058" width="18.7109375" bestFit="1" customWidth="1"/>
    <col min="13059" max="13059" width="7.140625" customWidth="1"/>
    <col min="13060" max="13060" width="16" bestFit="1" customWidth="1"/>
    <col min="13311" max="13311" width="12.42578125" customWidth="1"/>
    <col min="13312" max="13312" width="12.7109375" bestFit="1" customWidth="1"/>
    <col min="13313" max="13313" width="60" bestFit="1" customWidth="1"/>
    <col min="13314" max="13314" width="18.7109375" bestFit="1" customWidth="1"/>
    <col min="13315" max="13315" width="7.140625" customWidth="1"/>
    <col min="13316" max="13316" width="16" bestFit="1" customWidth="1"/>
    <col min="13567" max="13567" width="12.42578125" customWidth="1"/>
    <col min="13568" max="13568" width="12.7109375" bestFit="1" customWidth="1"/>
    <col min="13569" max="13569" width="60" bestFit="1" customWidth="1"/>
    <col min="13570" max="13570" width="18.7109375" bestFit="1" customWidth="1"/>
    <col min="13571" max="13571" width="7.140625" customWidth="1"/>
    <col min="13572" max="13572" width="16" bestFit="1" customWidth="1"/>
    <col min="13823" max="13823" width="12.42578125" customWidth="1"/>
    <col min="13824" max="13824" width="12.7109375" bestFit="1" customWidth="1"/>
    <col min="13825" max="13825" width="60" bestFit="1" customWidth="1"/>
    <col min="13826" max="13826" width="18.7109375" bestFit="1" customWidth="1"/>
    <col min="13827" max="13827" width="7.140625" customWidth="1"/>
    <col min="13828" max="13828" width="16" bestFit="1" customWidth="1"/>
    <col min="14079" max="14079" width="12.42578125" customWidth="1"/>
    <col min="14080" max="14080" width="12.7109375" bestFit="1" customWidth="1"/>
    <col min="14081" max="14081" width="60" bestFit="1" customWidth="1"/>
    <col min="14082" max="14082" width="18.7109375" bestFit="1" customWidth="1"/>
    <col min="14083" max="14083" width="7.140625" customWidth="1"/>
    <col min="14084" max="14084" width="16" bestFit="1" customWidth="1"/>
    <col min="14335" max="14335" width="12.42578125" customWidth="1"/>
    <col min="14336" max="14336" width="12.7109375" bestFit="1" customWidth="1"/>
    <col min="14337" max="14337" width="60" bestFit="1" customWidth="1"/>
    <col min="14338" max="14338" width="18.7109375" bestFit="1" customWidth="1"/>
    <col min="14339" max="14339" width="7.140625" customWidth="1"/>
    <col min="14340" max="14340" width="16" bestFit="1" customWidth="1"/>
    <col min="14591" max="14591" width="12.42578125" customWidth="1"/>
    <col min="14592" max="14592" width="12.7109375" bestFit="1" customWidth="1"/>
    <col min="14593" max="14593" width="60" bestFit="1" customWidth="1"/>
    <col min="14594" max="14594" width="18.7109375" bestFit="1" customWidth="1"/>
    <col min="14595" max="14595" width="7.140625" customWidth="1"/>
    <col min="14596" max="14596" width="16" bestFit="1" customWidth="1"/>
    <col min="14847" max="14847" width="12.42578125" customWidth="1"/>
    <col min="14848" max="14848" width="12.7109375" bestFit="1" customWidth="1"/>
    <col min="14849" max="14849" width="60" bestFit="1" customWidth="1"/>
    <col min="14850" max="14850" width="18.7109375" bestFit="1" customWidth="1"/>
    <col min="14851" max="14851" width="7.140625" customWidth="1"/>
    <col min="14852" max="14852" width="16" bestFit="1" customWidth="1"/>
    <col min="15103" max="15103" width="12.42578125" customWidth="1"/>
    <col min="15104" max="15104" width="12.7109375" bestFit="1" customWidth="1"/>
    <col min="15105" max="15105" width="60" bestFit="1" customWidth="1"/>
    <col min="15106" max="15106" width="18.7109375" bestFit="1" customWidth="1"/>
    <col min="15107" max="15107" width="7.140625" customWidth="1"/>
    <col min="15108" max="15108" width="16" bestFit="1" customWidth="1"/>
    <col min="15359" max="15359" width="12.42578125" customWidth="1"/>
    <col min="15360" max="15360" width="12.7109375" bestFit="1" customWidth="1"/>
    <col min="15361" max="15361" width="60" bestFit="1" customWidth="1"/>
    <col min="15362" max="15362" width="18.7109375" bestFit="1" customWidth="1"/>
    <col min="15363" max="15363" width="7.140625" customWidth="1"/>
    <col min="15364" max="15364" width="16" bestFit="1" customWidth="1"/>
    <col min="15615" max="15615" width="12.42578125" customWidth="1"/>
    <col min="15616" max="15616" width="12.7109375" bestFit="1" customWidth="1"/>
    <col min="15617" max="15617" width="60" bestFit="1" customWidth="1"/>
    <col min="15618" max="15618" width="18.7109375" bestFit="1" customWidth="1"/>
    <col min="15619" max="15619" width="7.140625" customWidth="1"/>
    <col min="15620" max="15620" width="16" bestFit="1" customWidth="1"/>
    <col min="15871" max="15871" width="12.42578125" customWidth="1"/>
    <col min="15872" max="15872" width="12.7109375" bestFit="1" customWidth="1"/>
    <col min="15873" max="15873" width="60" bestFit="1" customWidth="1"/>
    <col min="15874" max="15874" width="18.7109375" bestFit="1" customWidth="1"/>
    <col min="15875" max="15875" width="7.140625" customWidth="1"/>
    <col min="15876" max="15876" width="16" bestFit="1" customWidth="1"/>
    <col min="16127" max="16127" width="12.42578125" customWidth="1"/>
    <col min="16128" max="16128" width="12.7109375" bestFit="1" customWidth="1"/>
    <col min="16129" max="16129" width="60" bestFit="1" customWidth="1"/>
    <col min="16130" max="16130" width="18.7109375" bestFit="1" customWidth="1"/>
    <col min="16131" max="16131" width="7.140625" customWidth="1"/>
    <col min="16132" max="16132" width="16" bestFit="1" customWidth="1"/>
  </cols>
  <sheetData>
    <row r="1" spans="1:22" ht="45.75" customHeight="1" x14ac:dyDescent="0.25">
      <c r="A1" s="22" t="s">
        <v>0</v>
      </c>
      <c r="B1" s="23" t="s">
        <v>1</v>
      </c>
      <c r="C1" s="2" t="s">
        <v>2</v>
      </c>
      <c r="D1" s="3" t="s">
        <v>3</v>
      </c>
      <c r="E1" s="4"/>
    </row>
    <row r="2" spans="1:22" s="8" customFormat="1" ht="24.95" customHeight="1" x14ac:dyDescent="0.25">
      <c r="A2" s="24"/>
      <c r="B2" s="5" t="s">
        <v>4</v>
      </c>
      <c r="C2" s="6" t="s">
        <v>129</v>
      </c>
      <c r="D2" s="102">
        <v>3339</v>
      </c>
      <c r="E2" s="7"/>
    </row>
    <row r="3" spans="1:22" s="8" customFormat="1" ht="24.95" customHeight="1" x14ac:dyDescent="0.25">
      <c r="A3" s="24"/>
      <c r="B3" s="5" t="s">
        <v>4</v>
      </c>
      <c r="C3" s="6" t="s">
        <v>184</v>
      </c>
      <c r="D3" s="111">
        <v>4365</v>
      </c>
      <c r="E3" s="100" t="s">
        <v>131</v>
      </c>
      <c r="F3" s="99"/>
      <c r="G3" s="99"/>
    </row>
    <row r="4" spans="1:22" s="8" customFormat="1" ht="24.95" customHeight="1" x14ac:dyDescent="0.25">
      <c r="A4" s="24" t="s">
        <v>99</v>
      </c>
      <c r="B4" s="5" t="s">
        <v>4</v>
      </c>
      <c r="C4" s="96" t="s">
        <v>183</v>
      </c>
      <c r="D4" s="103">
        <v>868</v>
      </c>
      <c r="E4" s="7"/>
    </row>
    <row r="5" spans="1:22" s="8" customFormat="1" ht="24.95" customHeight="1" x14ac:dyDescent="0.25">
      <c r="A5" s="24"/>
      <c r="B5" s="5" t="s">
        <v>4</v>
      </c>
      <c r="C5" s="67" t="s">
        <v>128</v>
      </c>
      <c r="D5" s="104">
        <v>4765</v>
      </c>
      <c r="E5" s="7"/>
    </row>
    <row r="6" spans="1:22" s="8" customFormat="1" ht="24.95" customHeight="1" x14ac:dyDescent="0.25">
      <c r="A6" s="24"/>
      <c r="B6" s="5" t="s">
        <v>4</v>
      </c>
      <c r="C6" s="6" t="s">
        <v>10</v>
      </c>
      <c r="D6" s="102">
        <v>5083</v>
      </c>
      <c r="E6" s="7"/>
    </row>
    <row r="7" spans="1:22" s="8" customFormat="1" ht="24.95" customHeight="1" x14ac:dyDescent="0.25">
      <c r="A7" s="24"/>
      <c r="B7" s="5" t="s">
        <v>4</v>
      </c>
      <c r="C7" s="6" t="s">
        <v>16</v>
      </c>
      <c r="D7" s="111">
        <v>977</v>
      </c>
      <c r="E7" s="100" t="s">
        <v>131</v>
      </c>
      <c r="F7" s="99"/>
      <c r="G7" s="99"/>
    </row>
    <row r="8" spans="1:22" s="8" customFormat="1" ht="24.95" customHeight="1" x14ac:dyDescent="0.25">
      <c r="A8" s="24" t="s">
        <v>103</v>
      </c>
      <c r="B8" s="5" t="s">
        <v>4</v>
      </c>
      <c r="C8" s="6" t="s">
        <v>132</v>
      </c>
      <c r="D8" s="102">
        <v>9023</v>
      </c>
      <c r="E8" s="7"/>
    </row>
    <row r="9" spans="1:22" s="8" customFormat="1" ht="24.95" customHeight="1" x14ac:dyDescent="0.25">
      <c r="A9" s="24"/>
      <c r="B9" s="5" t="s">
        <v>4</v>
      </c>
      <c r="C9" s="156" t="s">
        <v>162</v>
      </c>
      <c r="D9" s="102">
        <v>16758</v>
      </c>
      <c r="E9" s="7"/>
    </row>
    <row r="10" spans="1:22" s="8" customFormat="1" x14ac:dyDescent="0.25">
      <c r="A10" s="24"/>
      <c r="B10" s="5" t="s">
        <v>4</v>
      </c>
      <c r="C10" s="6" t="s">
        <v>17</v>
      </c>
      <c r="D10" s="102">
        <v>3505</v>
      </c>
      <c r="E10" s="7"/>
    </row>
    <row r="11" spans="1:22" s="8" customFormat="1" ht="24.95" customHeight="1" x14ac:dyDescent="0.25">
      <c r="A11" s="24"/>
      <c r="B11" s="5" t="s">
        <v>4</v>
      </c>
      <c r="C11" s="6" t="s">
        <v>21</v>
      </c>
      <c r="D11" s="102">
        <v>400</v>
      </c>
      <c r="E11" s="7"/>
    </row>
    <row r="12" spans="1:22" s="8" customFormat="1" ht="24.95" customHeight="1" x14ac:dyDescent="0.25">
      <c r="A12" s="24"/>
      <c r="B12" s="5" t="s">
        <v>4</v>
      </c>
      <c r="C12" s="97" t="s">
        <v>70</v>
      </c>
      <c r="D12" s="26">
        <v>9625</v>
      </c>
      <c r="E12" s="7"/>
    </row>
    <row r="13" spans="1:22" s="8" customFormat="1" ht="24.95" customHeight="1" x14ac:dyDescent="0.25">
      <c r="A13" s="24"/>
      <c r="B13" s="5" t="s">
        <v>4</v>
      </c>
      <c r="C13" s="97" t="s">
        <v>171</v>
      </c>
      <c r="D13" s="26">
        <v>10000</v>
      </c>
      <c r="E13" s="7"/>
    </row>
    <row r="14" spans="1:22" s="8" customFormat="1" ht="24.95" customHeight="1" x14ac:dyDescent="0.25">
      <c r="A14" s="24"/>
      <c r="B14" s="5"/>
      <c r="C14" s="97"/>
      <c r="D14" s="26"/>
      <c r="E14" s="7"/>
    </row>
    <row r="15" spans="1:22" ht="24.95" customHeight="1" x14ac:dyDescent="0.25">
      <c r="A15" s="27"/>
      <c r="B15" s="10" t="s">
        <v>4</v>
      </c>
      <c r="C15" s="11" t="s">
        <v>23</v>
      </c>
      <c r="D15" s="105">
        <f>SUM(D2:D13)</f>
        <v>68708</v>
      </c>
      <c r="E15" s="4"/>
      <c r="V15" s="13"/>
    </row>
    <row r="16" spans="1:22" s="8" customFormat="1" ht="24.95" customHeight="1" x14ac:dyDescent="0.25">
      <c r="A16" s="24"/>
      <c r="B16" s="5" t="s">
        <v>24</v>
      </c>
      <c r="C16" s="14" t="s">
        <v>25</v>
      </c>
      <c r="D16" s="106">
        <v>150</v>
      </c>
      <c r="E16" s="7"/>
    </row>
    <row r="17" spans="1:7" s="8" customFormat="1" ht="24.95" customHeight="1" x14ac:dyDescent="0.25">
      <c r="A17" s="24"/>
      <c r="B17" s="5" t="s">
        <v>24</v>
      </c>
      <c r="C17" s="14" t="s">
        <v>26</v>
      </c>
      <c r="D17" s="106">
        <v>60</v>
      </c>
      <c r="E17" s="7"/>
    </row>
    <row r="18" spans="1:7" s="8" customFormat="1" ht="24.95" customHeight="1" x14ac:dyDescent="0.25">
      <c r="A18" s="24"/>
      <c r="B18" s="5" t="s">
        <v>24</v>
      </c>
      <c r="C18" s="14" t="s">
        <v>27</v>
      </c>
      <c r="D18" s="106">
        <v>150</v>
      </c>
      <c r="E18" s="7"/>
    </row>
    <row r="19" spans="1:7" s="8" customFormat="1" ht="24.95" customHeight="1" x14ac:dyDescent="0.25">
      <c r="A19" s="24"/>
      <c r="B19" s="5" t="s">
        <v>24</v>
      </c>
      <c r="C19" s="14" t="s">
        <v>28</v>
      </c>
      <c r="D19" s="106">
        <v>1130</v>
      </c>
      <c r="E19" s="7"/>
    </row>
    <row r="20" spans="1:7" s="8" customFormat="1" ht="24.95" customHeight="1" x14ac:dyDescent="0.25">
      <c r="A20" s="24"/>
      <c r="B20" s="34" t="s">
        <v>24</v>
      </c>
      <c r="C20" s="35" t="s">
        <v>29</v>
      </c>
      <c r="D20" s="107">
        <v>6500</v>
      </c>
      <c r="E20" s="7"/>
    </row>
    <row r="21" spans="1:7" s="8" customFormat="1" ht="24.95" customHeight="1" x14ac:dyDescent="0.25">
      <c r="A21" s="24"/>
      <c r="B21" s="34"/>
      <c r="C21" s="98" t="s">
        <v>130</v>
      </c>
      <c r="D21" s="108">
        <v>34118</v>
      </c>
      <c r="E21" s="100" t="s">
        <v>131</v>
      </c>
      <c r="F21" s="101"/>
      <c r="G21" s="101"/>
    </row>
    <row r="22" spans="1:7" s="8" customFormat="1" ht="24.95" customHeight="1" x14ac:dyDescent="0.25">
      <c r="A22" s="24"/>
      <c r="B22" s="5" t="s">
        <v>24</v>
      </c>
      <c r="C22" s="97" t="s">
        <v>31</v>
      </c>
      <c r="D22" s="28">
        <v>398</v>
      </c>
      <c r="E22" s="7"/>
    </row>
    <row r="23" spans="1:7" s="8" customFormat="1" x14ac:dyDescent="0.25">
      <c r="A23" s="24"/>
      <c r="B23" s="5" t="s">
        <v>24</v>
      </c>
      <c r="C23" s="97" t="s">
        <v>32</v>
      </c>
      <c r="D23" s="28">
        <v>533</v>
      </c>
      <c r="E23" s="7"/>
    </row>
    <row r="24" spans="1:7" s="8" customFormat="1" x14ac:dyDescent="0.25">
      <c r="A24" s="5" t="s">
        <v>134</v>
      </c>
      <c r="B24" s="5" t="s">
        <v>24</v>
      </c>
      <c r="C24" s="82" t="s">
        <v>135</v>
      </c>
      <c r="D24" s="28">
        <v>3000</v>
      </c>
      <c r="E24" s="7"/>
    </row>
    <row r="25" spans="1:7" s="8" customFormat="1" x14ac:dyDescent="0.25">
      <c r="A25" s="139"/>
      <c r="B25" s="5" t="s">
        <v>24</v>
      </c>
      <c r="C25" s="140" t="s">
        <v>185</v>
      </c>
      <c r="D25" s="28">
        <v>5000</v>
      </c>
      <c r="E25" s="7"/>
    </row>
    <row r="26" spans="1:7" s="8" customFormat="1" x14ac:dyDescent="0.25">
      <c r="A26" s="139"/>
      <c r="B26" s="5" t="s">
        <v>24</v>
      </c>
      <c r="C26" s="140" t="s">
        <v>177</v>
      </c>
      <c r="D26" s="28">
        <v>3329</v>
      </c>
      <c r="E26" s="7"/>
    </row>
    <row r="27" spans="1:7" ht="24.95" customHeight="1" x14ac:dyDescent="0.25">
      <c r="A27" s="29"/>
      <c r="B27" s="16" t="s">
        <v>24</v>
      </c>
      <c r="C27" s="17" t="s">
        <v>34</v>
      </c>
      <c r="D27" s="109">
        <f>SUM(D16:D26)</f>
        <v>54368</v>
      </c>
      <c r="E27" s="4"/>
    </row>
    <row r="28" spans="1:7" ht="24.95" customHeight="1" thickBot="1" x14ac:dyDescent="0.3">
      <c r="A28" s="30"/>
      <c r="B28" s="31"/>
      <c r="C28" s="19" t="s">
        <v>35</v>
      </c>
      <c r="D28" s="110">
        <f>D15+D27</f>
        <v>123076</v>
      </c>
      <c r="E28" s="4"/>
    </row>
    <row r="29" spans="1:7" ht="24.9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Általános és Céltartalék</vt:lpstr>
      <vt:lpstr>Céltartalék</vt:lpstr>
      <vt:lpstr>'Általános és Céltartalék'!Nyomtatási_terület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Pénzügy2</cp:lastModifiedBy>
  <cp:lastPrinted>2020-09-11T08:56:45Z</cp:lastPrinted>
  <dcterms:created xsi:type="dcterms:W3CDTF">2020-04-21T04:34:41Z</dcterms:created>
  <dcterms:modified xsi:type="dcterms:W3CDTF">2020-12-09T09:09:16Z</dcterms:modified>
</cp:coreProperties>
</file>