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Ovoda_Alsónyék" sheetId="1" r:id="rId1"/>
  </sheets>
  <definedNames>
    <definedName name="_xlnm.Print_Titles" localSheetId="0">'Ovoda_Alsónyék'!$2:$4</definedName>
    <definedName name="_xlnm.Print_Area" localSheetId="0">'Ovoda_Alsónyék'!$A$1:$F$25</definedName>
  </definedNames>
  <calcPr fullCalcOnLoad="1"/>
</workbook>
</file>

<file path=xl/sharedStrings.xml><?xml version="1.0" encoding="utf-8"?>
<sst xmlns="http://schemas.openxmlformats.org/spreadsheetml/2006/main" count="34" uniqueCount="33">
  <si>
    <t>Ktgv.jogcím</t>
  </si>
  <si>
    <t>Normatív állami hozzájárulás</t>
  </si>
  <si>
    <t>Mutató</t>
  </si>
  <si>
    <t>Ft/mutató</t>
  </si>
  <si>
    <t>Intézményi bevételek</t>
  </si>
  <si>
    <t>ÖSSZESEN BEVÉTELEK</t>
  </si>
  <si>
    <t>Kiadások</t>
  </si>
  <si>
    <t>ÖSSZESEN KIADÁSOK</t>
  </si>
  <si>
    <t>ELSZÁMOLÁS ÖSSZESÍTŐ</t>
  </si>
  <si>
    <t>Kiadás</t>
  </si>
  <si>
    <t>Különbözet</t>
  </si>
  <si>
    <t>Adatok Ft-ban</t>
  </si>
  <si>
    <t>Óvodai nevelés</t>
  </si>
  <si>
    <t xml:space="preserve">Bevétel </t>
  </si>
  <si>
    <t xml:space="preserve">Állami támogatás </t>
  </si>
  <si>
    <t>Önk-tól átvett</t>
  </si>
  <si>
    <t>091110</t>
  </si>
  <si>
    <t xml:space="preserve">Állami támogatás   </t>
  </si>
  <si>
    <t>Támogatás összesen</t>
  </si>
  <si>
    <t>091140</t>
  </si>
  <si>
    <t>Óvoda működtetés</t>
  </si>
  <si>
    <t>Óvoda saját bevétel</t>
  </si>
  <si>
    <t>Összesen</t>
  </si>
  <si>
    <t>Visszafizetendő a település részére</t>
  </si>
  <si>
    <t>Kimutatás a Bátaszéki Mikrotérségi Óvoda és Bölcsőde Alsónyéki Tagóvoda  2021.01.01-2021.12.31 időszakának bevételeiről-kiadásairól</t>
  </si>
  <si>
    <t>1.2.1.1</t>
  </si>
  <si>
    <t>Óvodaműködtetési támogatás</t>
  </si>
  <si>
    <t>1.2.2.1</t>
  </si>
  <si>
    <t>Pedagógusok átlagbéralapú támogatása</t>
  </si>
  <si>
    <t>1.2.5.1.1</t>
  </si>
  <si>
    <t>Ped.szakképz.nem rend.segítők átlagbéralapú tám.</t>
  </si>
  <si>
    <t>kompenzálni</t>
  </si>
  <si>
    <t>2.sz.melléklet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</si>
</sst>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_-* #,##0\ _F_t_-;\-* #,##0\ _F_t_-;_-* &quot;-&quot;??\ _F_t_-;_-@_-"/>
    <numFmt numFmtId="167" formatCode="0.000"/>
    <numFmt numFmtId="168" formatCode="[$-40E]yyyy\.\ mmmm\ d\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2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8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6" fillId="33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left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66" fontId="4" fillId="0" borderId="10" xfId="40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3" fontId="6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164" fontId="0" fillId="0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66" fontId="2" fillId="0" borderId="10" xfId="40" applyNumberFormat="1" applyFont="1" applyBorder="1" applyAlignment="1">
      <alignment/>
    </xf>
    <xf numFmtId="3" fontId="0" fillId="34" borderId="12" xfId="0" applyNumberForma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64" fontId="0" fillId="0" borderId="10" xfId="0" applyNumberFormat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D3" sqref="D3"/>
    </sheetView>
  </sheetViews>
  <sheetFormatPr defaultColWidth="9.140625" defaultRowHeight="12.75"/>
  <cols>
    <col min="1" max="1" width="31.28125" style="9" bestFit="1" customWidth="1"/>
    <col min="2" max="2" width="45.8515625" style="9" customWidth="1"/>
    <col min="3" max="3" width="14.28125" style="9" customWidth="1"/>
    <col min="4" max="4" width="12.7109375" style="9" customWidth="1"/>
    <col min="5" max="5" width="17.7109375" style="9" bestFit="1" customWidth="1"/>
    <col min="6" max="6" width="16.140625" style="8" customWidth="1"/>
    <col min="7" max="7" width="16.421875" style="8" customWidth="1"/>
    <col min="8" max="10" width="9.140625" style="8" customWidth="1"/>
    <col min="11" max="16384" width="9.140625" style="9" customWidth="1"/>
  </cols>
  <sheetData>
    <row r="1" ht="12.75">
      <c r="E1" s="9" t="s">
        <v>32</v>
      </c>
    </row>
    <row r="2" spans="1:8" ht="53.25" customHeight="1">
      <c r="A2" s="61" t="s">
        <v>24</v>
      </c>
      <c r="B2" s="62"/>
      <c r="C2" s="62"/>
      <c r="D2" s="62"/>
      <c r="E2" s="62"/>
      <c r="F2" s="62"/>
      <c r="G2" s="7"/>
      <c r="H2" s="7"/>
    </row>
    <row r="3" spans="1:8" ht="12.75">
      <c r="A3" s="10"/>
      <c r="B3" s="10"/>
      <c r="C3" s="10"/>
      <c r="E3" s="10"/>
      <c r="F3" s="11" t="s">
        <v>11</v>
      </c>
      <c r="G3" s="12"/>
      <c r="H3" s="12"/>
    </row>
    <row r="4" spans="1:6" ht="12.75">
      <c r="A4" s="13" t="s">
        <v>0</v>
      </c>
      <c r="B4" s="13" t="s">
        <v>1</v>
      </c>
      <c r="C4" s="13" t="s">
        <v>2</v>
      </c>
      <c r="D4" s="13" t="s">
        <v>3</v>
      </c>
      <c r="E4" s="13" t="s">
        <v>14</v>
      </c>
      <c r="F4" s="14"/>
    </row>
    <row r="5" spans="1:7" ht="12.75">
      <c r="A5" s="15" t="s">
        <v>25</v>
      </c>
      <c r="B5" s="37" t="s">
        <v>26</v>
      </c>
      <c r="C5" s="41">
        <v>30</v>
      </c>
      <c r="D5" s="1">
        <v>97400</v>
      </c>
      <c r="E5" s="4">
        <f>(C5*D5)</f>
        <v>2922000</v>
      </c>
      <c r="F5" s="22"/>
      <c r="G5" s="44"/>
    </row>
    <row r="6" spans="1:7" ht="12.75">
      <c r="A6" s="15" t="s">
        <v>27</v>
      </c>
      <c r="B6" s="37" t="s">
        <v>28</v>
      </c>
      <c r="C6" s="60">
        <v>2.5</v>
      </c>
      <c r="D6" s="1">
        <v>4861500</v>
      </c>
      <c r="E6" s="4">
        <f>(C6*D6)</f>
        <v>12153750</v>
      </c>
      <c r="F6" s="22"/>
      <c r="G6" s="44"/>
    </row>
    <row r="7" spans="1:7" ht="12.75">
      <c r="A7" s="15" t="s">
        <v>29</v>
      </c>
      <c r="B7" s="59" t="s">
        <v>30</v>
      </c>
      <c r="C7" s="14">
        <v>1</v>
      </c>
      <c r="D7" s="1">
        <v>3318000</v>
      </c>
      <c r="E7" s="4">
        <f>C7*D7</f>
        <v>3318000</v>
      </c>
      <c r="F7" s="22"/>
      <c r="G7" s="44"/>
    </row>
    <row r="8" spans="1:7" ht="15.75">
      <c r="A8" s="14"/>
      <c r="B8" s="5" t="s">
        <v>17</v>
      </c>
      <c r="C8" s="14"/>
      <c r="D8" s="1"/>
      <c r="E8" s="43">
        <f>SUM(E5:E7)</f>
        <v>18393750</v>
      </c>
      <c r="F8" s="33">
        <f>E8</f>
        <v>18393750</v>
      </c>
      <c r="G8" s="53"/>
    </row>
    <row r="9" spans="1:8" ht="15.75">
      <c r="A9" s="13"/>
      <c r="B9" s="31" t="s">
        <v>18</v>
      </c>
      <c r="C9" s="17"/>
      <c r="D9" s="30"/>
      <c r="E9" s="2"/>
      <c r="F9" s="6">
        <f>F8</f>
        <v>18393750</v>
      </c>
      <c r="G9" s="54"/>
      <c r="H9" s="18"/>
    </row>
    <row r="10" spans="1:8" ht="19.5" customHeight="1">
      <c r="A10" s="13"/>
      <c r="B10" s="17"/>
      <c r="C10" s="17"/>
      <c r="D10" s="17"/>
      <c r="E10" s="17"/>
      <c r="F10" s="19"/>
      <c r="G10" s="45"/>
      <c r="H10" s="18"/>
    </row>
    <row r="11" spans="1:7" ht="12.75">
      <c r="A11" s="49" t="s">
        <v>19</v>
      </c>
      <c r="B11" s="42" t="s">
        <v>21</v>
      </c>
      <c r="C11" s="14"/>
      <c r="D11" s="14"/>
      <c r="E11" s="14"/>
      <c r="F11" s="4">
        <v>0</v>
      </c>
      <c r="G11" s="46"/>
    </row>
    <row r="12" spans="1:7" ht="15.75">
      <c r="A12" s="50"/>
      <c r="B12" s="31" t="s">
        <v>4</v>
      </c>
      <c r="C12" s="17"/>
      <c r="D12" s="17"/>
      <c r="E12" s="17"/>
      <c r="F12" s="6">
        <f>SUM(F11:F11)</f>
        <v>0</v>
      </c>
      <c r="G12" s="54"/>
    </row>
    <row r="13" spans="1:7" ht="18">
      <c r="A13" s="51"/>
      <c r="B13" s="20" t="s">
        <v>5</v>
      </c>
      <c r="C13" s="35"/>
      <c r="D13" s="35"/>
      <c r="E13" s="35"/>
      <c r="F13" s="32">
        <f>F12+F9</f>
        <v>18393750</v>
      </c>
      <c r="G13" s="47"/>
    </row>
    <row r="14" spans="1:10" s="29" customFormat="1" ht="18">
      <c r="A14" s="51"/>
      <c r="B14" s="19"/>
      <c r="C14" s="35"/>
      <c r="D14" s="35"/>
      <c r="E14" s="35"/>
      <c r="F14" s="36"/>
      <c r="G14" s="47"/>
      <c r="H14" s="28"/>
      <c r="I14" s="28"/>
      <c r="J14" s="28"/>
    </row>
    <row r="15" spans="1:7" ht="18">
      <c r="A15" s="52"/>
      <c r="B15" s="24" t="s">
        <v>6</v>
      </c>
      <c r="C15" s="14"/>
      <c r="D15" s="16"/>
      <c r="E15" s="16"/>
      <c r="F15" s="21"/>
      <c r="G15" s="48"/>
    </row>
    <row r="16" spans="1:7" ht="12.75">
      <c r="A16" s="49" t="s">
        <v>16</v>
      </c>
      <c r="B16" s="14" t="s">
        <v>12</v>
      </c>
      <c r="C16" s="14"/>
      <c r="D16" s="14"/>
      <c r="E16" s="14"/>
      <c r="F16" s="4">
        <v>15868575</v>
      </c>
      <c r="G16" s="46"/>
    </row>
    <row r="17" spans="1:7" ht="12.75">
      <c r="A17" s="49" t="s">
        <v>19</v>
      </c>
      <c r="B17" s="37" t="s">
        <v>20</v>
      </c>
      <c r="C17" s="14"/>
      <c r="D17" s="14"/>
      <c r="E17" s="14"/>
      <c r="F17" s="4">
        <v>2396547</v>
      </c>
      <c r="G17" s="46"/>
    </row>
    <row r="18" spans="1:7" ht="18">
      <c r="A18" s="23"/>
      <c r="B18" s="20" t="s">
        <v>7</v>
      </c>
      <c r="C18" s="34"/>
      <c r="D18" s="34"/>
      <c r="E18" s="34"/>
      <c r="F18" s="32">
        <f>SUM(F16:F17)</f>
        <v>18265122</v>
      </c>
      <c r="G18" s="47"/>
    </row>
    <row r="19" spans="1:7" ht="12.75">
      <c r="A19" s="55"/>
      <c r="B19" s="56"/>
      <c r="C19" s="56"/>
      <c r="D19" s="56"/>
      <c r="E19" s="56"/>
      <c r="F19" s="57"/>
      <c r="G19" s="28"/>
    </row>
    <row r="20" spans="1:7" ht="15.75">
      <c r="A20" s="14"/>
      <c r="B20" s="17" t="s">
        <v>8</v>
      </c>
      <c r="C20" s="14"/>
      <c r="D20" s="14"/>
      <c r="E20" s="14"/>
      <c r="F20" s="14"/>
      <c r="G20" s="28"/>
    </row>
    <row r="21" spans="1:6" ht="15">
      <c r="A21" s="25" t="s">
        <v>13</v>
      </c>
      <c r="B21" s="3">
        <f>F13</f>
        <v>18393750</v>
      </c>
      <c r="C21" s="3"/>
      <c r="D21" s="25"/>
      <c r="E21" s="25"/>
      <c r="F21" s="25"/>
    </row>
    <row r="22" spans="1:6" ht="15">
      <c r="A22" s="26" t="s">
        <v>9</v>
      </c>
      <c r="B22" s="39">
        <f>F18</f>
        <v>18265122</v>
      </c>
      <c r="C22" s="3"/>
      <c r="D22" s="25"/>
      <c r="E22" s="25"/>
      <c r="F22" s="25"/>
    </row>
    <row r="23" spans="1:10" s="29" customFormat="1" ht="15.75">
      <c r="A23" s="38" t="s">
        <v>10</v>
      </c>
      <c r="B23" s="39">
        <f>B21-B22</f>
        <v>128628</v>
      </c>
      <c r="C23" s="39" t="s">
        <v>31</v>
      </c>
      <c r="D23" s="27"/>
      <c r="E23" s="27"/>
      <c r="F23" s="27"/>
      <c r="G23" s="28"/>
      <c r="H23" s="28"/>
      <c r="I23" s="28"/>
      <c r="J23" s="28"/>
    </row>
    <row r="24" spans="1:3" ht="15">
      <c r="A24" s="25" t="s">
        <v>15</v>
      </c>
      <c r="B24" s="39">
        <v>1043002</v>
      </c>
      <c r="C24" s="3" t="s">
        <v>23</v>
      </c>
    </row>
    <row r="25" spans="1:3" ht="15.75">
      <c r="A25" s="58" t="s">
        <v>22</v>
      </c>
      <c r="B25" s="40">
        <f>B23+B24</f>
        <v>1171630</v>
      </c>
      <c r="C25" s="3"/>
    </row>
  </sheetData>
  <sheetProtection/>
  <mergeCells count="1">
    <mergeCell ref="A2:F2"/>
  </mergeCells>
  <printOptions horizontalCentered="1" vertic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Windows-felhasználó</cp:lastModifiedBy>
  <cp:lastPrinted>2021-06-21T07:14:19Z</cp:lastPrinted>
  <dcterms:created xsi:type="dcterms:W3CDTF">2007-04-11T08:27:42Z</dcterms:created>
  <dcterms:modified xsi:type="dcterms:W3CDTF">2022-06-08T14:11:16Z</dcterms:modified>
  <cp:category/>
  <cp:version/>
  <cp:contentType/>
  <cp:contentStatus/>
</cp:coreProperties>
</file>