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Társulások elszámolásai\2021\2021.évi MOB elszámolás\Előterjesztéshez anyag\"/>
    </mc:Choice>
  </mc:AlternateContent>
  <bookViews>
    <workbookView xWindow="0" yWindow="0" windowWidth="28800" windowHeight="12030"/>
  </bookViews>
  <sheets>
    <sheet name="gyermétkNána" sheetId="1" r:id="rId1"/>
    <sheet name="gyermétklev." sheetId="2" r:id="rId2"/>
  </sheets>
  <calcPr calcId="162913"/>
</workbook>
</file>

<file path=xl/calcChain.xml><?xml version="1.0" encoding="utf-8"?>
<calcChain xmlns="http://schemas.openxmlformats.org/spreadsheetml/2006/main">
  <c r="G20" i="1" l="1"/>
  <c r="B24" i="1" l="1"/>
  <c r="G8" i="1" l="1"/>
  <c r="G12" i="1" l="1"/>
  <c r="G14" i="1" l="1"/>
  <c r="B23" i="1" s="1"/>
  <c r="B25" i="1" s="1"/>
  <c r="B27" i="1" s="1"/>
</calcChain>
</file>

<file path=xl/sharedStrings.xml><?xml version="1.0" encoding="utf-8"?>
<sst xmlns="http://schemas.openxmlformats.org/spreadsheetml/2006/main" count="41" uniqueCount="39">
  <si>
    <t>óvodás</t>
  </si>
  <si>
    <t>ÖSSZESEN BEVÉTEL</t>
  </si>
  <si>
    <t>ÁLLAMI TÁMOGATÁS</t>
  </si>
  <si>
    <t>ÖSSZESEN KIADÁS</t>
  </si>
  <si>
    <t>Adag</t>
  </si>
  <si>
    <t>Nap</t>
  </si>
  <si>
    <t>Fő</t>
  </si>
  <si>
    <t>Ft</t>
  </si>
  <si>
    <t>Fajlagos</t>
  </si>
  <si>
    <t xml:space="preserve">Saját bevétel </t>
  </si>
  <si>
    <t>Áfa visszatérülés</t>
  </si>
  <si>
    <t>arány</t>
  </si>
  <si>
    <t>fő</t>
  </si>
  <si>
    <t>Vásárolt élelmezés tejmentes</t>
  </si>
  <si>
    <t>Vásárolt élelmezés Galagonya Tábor Bt-től</t>
  </si>
  <si>
    <t xml:space="preserve">Óvodás étk.tér.díjbevétel </t>
  </si>
  <si>
    <t>ELSZÁMOLÁS ÖSSZESÍTŐ</t>
  </si>
  <si>
    <t xml:space="preserve">Bevétel </t>
  </si>
  <si>
    <t>Kiadás</t>
  </si>
  <si>
    <t>Különbözet</t>
  </si>
  <si>
    <t>Önk-tól átvett összesen</t>
  </si>
  <si>
    <t>Összesen</t>
  </si>
  <si>
    <t>Gyermekétk. Cofog kiadása</t>
  </si>
  <si>
    <t>levonás</t>
  </si>
  <si>
    <t>vásárolt élelm.összes</t>
  </si>
  <si>
    <t>Mindösszesen</t>
  </si>
  <si>
    <t>2021.08.23-27 főzés óvodásoknak Bátaszék konyhán</t>
  </si>
  <si>
    <t>év</t>
  </si>
  <si>
    <t>visszafizetendő a település részére</t>
  </si>
  <si>
    <t>0823-27főzés Nána ovisoknak</t>
  </si>
  <si>
    <t>1.4.1.1 Intézményi gyermekétk.elism.létsz.</t>
  </si>
  <si>
    <t>1.4.1.2 Intézményi gyermekétk.üzem.tám.</t>
  </si>
  <si>
    <t>Külön jelenik meg</t>
  </si>
  <si>
    <t xml:space="preserve">áfabefizetés </t>
  </si>
  <si>
    <t>eszközvásárlás</t>
  </si>
  <si>
    <t>003096015</t>
  </si>
  <si>
    <t>áfa befizetés</t>
  </si>
  <si>
    <t>összétk.</t>
  </si>
  <si>
    <t>GYERMEKÉTKEZTETÉS ALSÓNÁNA 2021.ÉV     5.sz.melléklet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</si>
</sst>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 applyFill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10" fontId="0" fillId="0" borderId="1" xfId="0" applyNumberFormat="1" applyFill="1" applyBorder="1"/>
    <xf numFmtId="4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/>
    <xf numFmtId="3" fontId="0" fillId="0" borderId="3" xfId="0" applyNumberFormat="1" applyFill="1" applyBorder="1"/>
    <xf numFmtId="3" fontId="0" fillId="0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/>
    <xf numFmtId="3" fontId="5" fillId="0" borderId="1" xfId="0" applyNumberFormat="1" applyFont="1" applyBorder="1"/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Border="1"/>
    <xf numFmtId="3" fontId="1" fillId="0" borderId="1" xfId="0" applyNumberFormat="1" applyFont="1" applyBorder="1"/>
    <xf numFmtId="16" fontId="0" fillId="0" borderId="1" xfId="0" applyNumberFormat="1" applyFill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E9" sqref="E9"/>
    </sheetView>
  </sheetViews>
  <sheetFormatPr defaultRowHeight="15" x14ac:dyDescent="0.25"/>
  <cols>
    <col min="1" max="1" width="38.42578125" customWidth="1"/>
    <col min="2" max="2" width="14.42578125" customWidth="1"/>
    <col min="6" max="6" width="23.28515625" style="1" customWidth="1"/>
    <col min="7" max="7" width="13.140625" style="19" customWidth="1"/>
  </cols>
  <sheetData>
    <row r="1" spans="1:9" x14ac:dyDescent="0.25">
      <c r="A1" s="36" t="s">
        <v>38</v>
      </c>
      <c r="B1" s="36"/>
      <c r="C1" s="36"/>
      <c r="D1" s="36"/>
      <c r="E1" s="36"/>
      <c r="F1" s="36"/>
      <c r="G1" s="36"/>
    </row>
    <row r="2" spans="1:9" x14ac:dyDescent="0.25">
      <c r="A2" s="3" t="s">
        <v>30</v>
      </c>
      <c r="B2" s="3"/>
      <c r="C2" s="5" t="s">
        <v>4</v>
      </c>
      <c r="D2" s="5" t="s">
        <v>5</v>
      </c>
      <c r="E2" s="5" t="s">
        <v>6</v>
      </c>
      <c r="F2" s="33" t="s">
        <v>8</v>
      </c>
      <c r="G2" s="11" t="s">
        <v>7</v>
      </c>
    </row>
    <row r="3" spans="1:9" x14ac:dyDescent="0.25">
      <c r="A3" s="3"/>
      <c r="B3" s="3" t="s">
        <v>0</v>
      </c>
      <c r="C3" s="3">
        <v>3772</v>
      </c>
      <c r="D3" s="3">
        <v>220</v>
      </c>
      <c r="E3" s="3">
        <v>17</v>
      </c>
      <c r="F3" s="13">
        <v>65950.649999999994</v>
      </c>
      <c r="G3" s="10">
        <v>1121161</v>
      </c>
    </row>
    <row r="4" spans="1:9" x14ac:dyDescent="0.25">
      <c r="A4" s="3"/>
      <c r="B4" s="3"/>
      <c r="C4" s="9"/>
      <c r="D4" s="9"/>
      <c r="E4" s="9"/>
      <c r="F4" s="10"/>
      <c r="G4" s="10"/>
    </row>
    <row r="5" spans="1:9" x14ac:dyDescent="0.25">
      <c r="A5" s="3" t="s">
        <v>31</v>
      </c>
      <c r="B5" s="3"/>
      <c r="C5" s="9" t="s">
        <v>37</v>
      </c>
      <c r="D5" s="9" t="s">
        <v>11</v>
      </c>
      <c r="E5" s="9" t="s">
        <v>12</v>
      </c>
      <c r="F5" s="10"/>
      <c r="G5" s="10"/>
    </row>
    <row r="6" spans="1:9" x14ac:dyDescent="0.25">
      <c r="A6" s="3"/>
      <c r="B6" s="3" t="s">
        <v>0</v>
      </c>
      <c r="C6" s="9">
        <v>535</v>
      </c>
      <c r="D6" s="12"/>
      <c r="E6" s="9">
        <v>17</v>
      </c>
      <c r="F6" s="10">
        <v>35702814</v>
      </c>
      <c r="G6" s="10">
        <v>1134483</v>
      </c>
    </row>
    <row r="7" spans="1:9" x14ac:dyDescent="0.25">
      <c r="A7" s="3"/>
      <c r="B7" s="3"/>
      <c r="C7" s="9"/>
      <c r="D7" s="9"/>
      <c r="E7" s="9"/>
      <c r="F7" s="10"/>
      <c r="G7" s="10"/>
    </row>
    <row r="8" spans="1:9" s="8" customFormat="1" x14ac:dyDescent="0.25">
      <c r="A8" s="6" t="s">
        <v>2</v>
      </c>
      <c r="B8" s="6"/>
      <c r="C8" s="6"/>
      <c r="D8" s="6"/>
      <c r="E8" s="6"/>
      <c r="F8" s="7"/>
      <c r="G8" s="7">
        <f>SUM(G3:G7)</f>
        <v>2255644</v>
      </c>
    </row>
    <row r="9" spans="1:9" x14ac:dyDescent="0.25">
      <c r="A9" s="3"/>
      <c r="B9" s="3"/>
      <c r="C9" s="9"/>
      <c r="D9" s="9"/>
      <c r="E9" s="9"/>
      <c r="F9" s="10"/>
      <c r="G9" s="10"/>
      <c r="H9" s="14"/>
      <c r="I9" s="15"/>
    </row>
    <row r="10" spans="1:9" x14ac:dyDescent="0.25">
      <c r="A10" s="3" t="s">
        <v>15</v>
      </c>
      <c r="B10" s="3"/>
      <c r="C10" s="10"/>
      <c r="D10" s="10"/>
      <c r="E10" s="10"/>
      <c r="F10" s="10"/>
      <c r="G10" s="10">
        <v>43216</v>
      </c>
      <c r="H10" s="18"/>
      <c r="I10" s="15"/>
    </row>
    <row r="11" spans="1:9" x14ac:dyDescent="0.25">
      <c r="A11" s="3" t="s">
        <v>10</v>
      </c>
      <c r="B11" s="3"/>
      <c r="C11" s="10"/>
      <c r="D11" s="12"/>
      <c r="E11" s="10"/>
      <c r="F11" s="10"/>
      <c r="G11" s="10">
        <v>170178</v>
      </c>
      <c r="H11" s="18"/>
      <c r="I11" s="15"/>
    </row>
    <row r="12" spans="1:9" s="2" customFormat="1" x14ac:dyDescent="0.25">
      <c r="A12" s="5" t="s">
        <v>9</v>
      </c>
      <c r="B12" s="5"/>
      <c r="C12" s="11"/>
      <c r="D12" s="11"/>
      <c r="E12" s="11"/>
      <c r="F12" s="11"/>
      <c r="G12" s="11">
        <f>G10+G11</f>
        <v>213394</v>
      </c>
      <c r="H12" s="16"/>
      <c r="I12" s="17"/>
    </row>
    <row r="13" spans="1:9" x14ac:dyDescent="0.25">
      <c r="A13" s="3"/>
      <c r="B13" s="3"/>
      <c r="C13" s="9"/>
      <c r="D13" s="9"/>
      <c r="E13" s="9"/>
      <c r="F13" s="10"/>
      <c r="G13" s="10"/>
    </row>
    <row r="14" spans="1:9" s="2" customFormat="1" x14ac:dyDescent="0.25">
      <c r="A14" s="20" t="s">
        <v>1</v>
      </c>
      <c r="B14" s="20"/>
      <c r="C14" s="20"/>
      <c r="D14" s="20"/>
      <c r="E14" s="20"/>
      <c r="F14" s="21"/>
      <c r="G14" s="21">
        <f>G8+G12</f>
        <v>2469038</v>
      </c>
    </row>
    <row r="15" spans="1:9" x14ac:dyDescent="0.25">
      <c r="A15" s="3"/>
      <c r="B15" s="3"/>
      <c r="C15" s="9"/>
      <c r="D15" s="9"/>
      <c r="E15" s="9"/>
      <c r="F15" s="10"/>
      <c r="G15" s="10"/>
    </row>
    <row r="16" spans="1:9" x14ac:dyDescent="0.25">
      <c r="A16" s="3" t="s">
        <v>13</v>
      </c>
      <c r="B16" s="3"/>
      <c r="C16" s="10">
        <v>10</v>
      </c>
      <c r="D16" s="12"/>
      <c r="E16" s="9"/>
      <c r="F16" s="10">
        <v>830</v>
      </c>
      <c r="G16" s="10">
        <v>8300</v>
      </c>
    </row>
    <row r="17" spans="1:7" x14ac:dyDescent="0.25">
      <c r="A17" s="3" t="s">
        <v>14</v>
      </c>
      <c r="B17" s="3"/>
      <c r="C17" s="10">
        <v>3535</v>
      </c>
      <c r="D17" s="34" t="s">
        <v>27</v>
      </c>
      <c r="E17" s="9"/>
      <c r="F17" s="10">
        <v>828</v>
      </c>
      <c r="G17" s="10">
        <v>3024739</v>
      </c>
    </row>
    <row r="18" spans="1:7" ht="27" customHeight="1" x14ac:dyDescent="0.25">
      <c r="A18" s="24" t="s">
        <v>26</v>
      </c>
      <c r="B18" s="3"/>
      <c r="C18" s="10">
        <v>62</v>
      </c>
      <c r="D18" s="9"/>
      <c r="E18" s="9"/>
      <c r="F18" s="10">
        <v>828</v>
      </c>
      <c r="G18" s="10">
        <v>51336</v>
      </c>
    </row>
    <row r="19" spans="1:7" ht="18" customHeight="1" x14ac:dyDescent="0.25">
      <c r="A19" s="24" t="s">
        <v>36</v>
      </c>
      <c r="B19" s="3"/>
      <c r="C19" s="10"/>
      <c r="D19" s="9"/>
      <c r="E19" s="9"/>
      <c r="F19" s="10"/>
      <c r="G19" s="10">
        <v>9188</v>
      </c>
    </row>
    <row r="20" spans="1:7" s="2" customFormat="1" x14ac:dyDescent="0.25">
      <c r="A20" s="22" t="s">
        <v>3</v>
      </c>
      <c r="B20" s="22"/>
      <c r="C20" s="23"/>
      <c r="D20" s="22"/>
      <c r="E20" s="22"/>
      <c r="F20" s="23"/>
      <c r="G20" s="23">
        <f>SUM(G16:G19)</f>
        <v>3093563</v>
      </c>
    </row>
    <row r="21" spans="1:7" x14ac:dyDescent="0.25">
      <c r="A21" s="3"/>
      <c r="B21" s="3"/>
      <c r="C21" s="9"/>
      <c r="D21" s="9"/>
      <c r="E21" s="9"/>
      <c r="F21" s="10"/>
      <c r="G21" s="10"/>
    </row>
    <row r="22" spans="1:7" ht="15.75" x14ac:dyDescent="0.25">
      <c r="A22" s="25"/>
      <c r="B22" s="26" t="s">
        <v>16</v>
      </c>
      <c r="C22" s="9"/>
      <c r="D22" s="9"/>
      <c r="E22" s="9"/>
      <c r="F22" s="10"/>
      <c r="G22" s="11"/>
    </row>
    <row r="23" spans="1:7" ht="15.75" x14ac:dyDescent="0.25">
      <c r="A23" s="27" t="s">
        <v>17</v>
      </c>
      <c r="B23" s="28">
        <f>G14</f>
        <v>2469038</v>
      </c>
    </row>
    <row r="24" spans="1:7" ht="15.75" x14ac:dyDescent="0.25">
      <c r="A24" s="29" t="s">
        <v>18</v>
      </c>
      <c r="B24" s="28">
        <f>G20</f>
        <v>3093563</v>
      </c>
    </row>
    <row r="25" spans="1:7" ht="15.75" x14ac:dyDescent="0.25">
      <c r="A25" s="30" t="s">
        <v>19</v>
      </c>
      <c r="B25" s="31">
        <f>B23-B24</f>
        <v>-624525</v>
      </c>
    </row>
    <row r="26" spans="1:7" ht="15.75" x14ac:dyDescent="0.25">
      <c r="A26" s="27" t="s">
        <v>20</v>
      </c>
      <c r="B26" s="31">
        <v>655000</v>
      </c>
    </row>
    <row r="27" spans="1:7" ht="15.75" x14ac:dyDescent="0.25">
      <c r="A27" s="26" t="s">
        <v>21</v>
      </c>
      <c r="B27" s="32">
        <f>B26+B25</f>
        <v>30475</v>
      </c>
      <c r="C27" t="s">
        <v>28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"/>
  <sheetViews>
    <sheetView workbookViewId="0">
      <selection activeCell="C11" sqref="C11"/>
    </sheetView>
  </sheetViews>
  <sheetFormatPr defaultRowHeight="15" x14ac:dyDescent="0.25"/>
  <cols>
    <col min="2" max="2" width="10.140625" customWidth="1"/>
    <col min="3" max="3" width="27.140625" customWidth="1"/>
    <col min="4" max="4" width="17.42578125" customWidth="1"/>
  </cols>
  <sheetData>
    <row r="4" spans="2:6" x14ac:dyDescent="0.25">
      <c r="B4" s="35" t="s">
        <v>35</v>
      </c>
      <c r="C4" s="3" t="s">
        <v>22</v>
      </c>
      <c r="D4" s="4">
        <v>106556256</v>
      </c>
    </row>
    <row r="5" spans="2:6" x14ac:dyDescent="0.25">
      <c r="B5" s="3" t="s">
        <v>23</v>
      </c>
      <c r="C5" s="3" t="s">
        <v>29</v>
      </c>
      <c r="D5" s="4">
        <v>-51336</v>
      </c>
    </row>
    <row r="6" spans="2:6" s="2" customFormat="1" x14ac:dyDescent="0.25">
      <c r="B6" s="5"/>
      <c r="C6" s="5" t="s">
        <v>24</v>
      </c>
      <c r="D6" s="33">
        <v>-5835136</v>
      </c>
      <c r="F6" s="2" t="s">
        <v>32</v>
      </c>
    </row>
    <row r="7" spans="2:6" x14ac:dyDescent="0.25">
      <c r="B7" s="3"/>
      <c r="C7" s="3" t="s">
        <v>33</v>
      </c>
      <c r="D7" s="4">
        <v>-12044791</v>
      </c>
      <c r="F7" t="s">
        <v>32</v>
      </c>
    </row>
    <row r="8" spans="2:6" x14ac:dyDescent="0.25">
      <c r="B8" s="3"/>
      <c r="C8" s="3" t="s">
        <v>34</v>
      </c>
      <c r="D8" s="4">
        <v>-1231576</v>
      </c>
    </row>
    <row r="9" spans="2:6" s="2" customFormat="1" x14ac:dyDescent="0.25">
      <c r="B9" s="5"/>
      <c r="C9" s="5" t="s">
        <v>25</v>
      </c>
      <c r="D9" s="33">
        <v>87393417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gyermétkNána</vt:lpstr>
      <vt:lpstr>gyermétklev.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Pénzügy9</dc:creator>
  <cp:lastModifiedBy>Windows-felhasználó</cp:lastModifiedBy>
  <cp:lastPrinted>2022-04-27T11:59:57Z</cp:lastPrinted>
  <dcterms:created xsi:type="dcterms:W3CDTF">2015-11-05T07:01:30Z</dcterms:created>
  <dcterms:modified xsi:type="dcterms:W3CDTF">2022-06-08T14:09:34Z</dcterms:modified>
</cp:coreProperties>
</file>