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tulet\előterjesztések\2022\2022.08.03. rendkívüli\..sz.et. viziközmű vagyon működtetésével kapcsolatos szándék kinyilatkoztatása\"/>
    </mc:Choice>
  </mc:AlternateContent>
  <bookViews>
    <workbookView xWindow="0" yWindow="0" windowWidth="28800" windowHeight="12030"/>
  </bookViews>
  <sheets>
    <sheet name="Fogyasztások" sheetId="1" r:id="rId1"/>
    <sheet name="Feltételek" sheetId="2" r:id="rId2"/>
  </sheets>
  <calcPr calcId="162913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2" i="1"/>
  <c r="C48" i="1" s="1"/>
</calcChain>
</file>

<file path=xl/sharedStrings.xml><?xml version="1.0" encoding="utf-8"?>
<sst xmlns="http://schemas.openxmlformats.org/spreadsheetml/2006/main" count="62" uniqueCount="59">
  <si>
    <t>Ágazat</t>
  </si>
  <si>
    <t>Település</t>
  </si>
  <si>
    <t>Szekszárd</t>
  </si>
  <si>
    <t>Alsónána</t>
  </si>
  <si>
    <t>Alsónyék</t>
  </si>
  <si>
    <t>Báta</t>
  </si>
  <si>
    <t>Bátaapáti</t>
  </si>
  <si>
    <t>Bátaszék</t>
  </si>
  <si>
    <t>Decs</t>
  </si>
  <si>
    <t>Grábóc</t>
  </si>
  <si>
    <t>Mórágy</t>
  </si>
  <si>
    <t>Őcsény</t>
  </si>
  <si>
    <t>Pörböly</t>
  </si>
  <si>
    <t>Sárpilis</t>
  </si>
  <si>
    <t>Szálka</t>
  </si>
  <si>
    <t>Várdomb</t>
  </si>
  <si>
    <t>Diósberény</t>
  </si>
  <si>
    <t>Gyönk</t>
  </si>
  <si>
    <t>Iregszemcse</t>
  </si>
  <si>
    <t>Keszőhidegkút</t>
  </si>
  <si>
    <t>Kistormás</t>
  </si>
  <si>
    <t>Kölesd</t>
  </si>
  <si>
    <t>Miszla</t>
  </si>
  <si>
    <t>Mucsi</t>
  </si>
  <si>
    <t>Szakadát</t>
  </si>
  <si>
    <t>Szárazd</t>
  </si>
  <si>
    <t>Udvari</t>
  </si>
  <si>
    <t>Varsád</t>
  </si>
  <si>
    <t>Hőgyész</t>
  </si>
  <si>
    <t>Szakály</t>
  </si>
  <si>
    <t>Bogyiszló</t>
  </si>
  <si>
    <t>Fadd</t>
  </si>
  <si>
    <t>Harc</t>
  </si>
  <si>
    <t>Kajdacs</t>
  </si>
  <si>
    <t>Medina</t>
  </si>
  <si>
    <t>Sióagárd</t>
  </si>
  <si>
    <t>Szedres</t>
  </si>
  <si>
    <t>Fácánkert</t>
  </si>
  <si>
    <t>Tolna</t>
  </si>
  <si>
    <t>Aparhant</t>
  </si>
  <si>
    <t>Bikács</t>
  </si>
  <si>
    <t>Felsőnána</t>
  </si>
  <si>
    <t>Mezőfalva</t>
  </si>
  <si>
    <t>Murga</t>
  </si>
  <si>
    <t>Tevel</t>
  </si>
  <si>
    <t>Závod</t>
  </si>
  <si>
    <t>Zomba</t>
  </si>
  <si>
    <t>Létrehozás időpontja</t>
  </si>
  <si>
    <t>2022.05.17 10:29</t>
  </si>
  <si>
    <t>Divízó</t>
  </si>
  <si>
    <t>összes</t>
  </si>
  <si>
    <t>Olvasás időszak</t>
  </si>
  <si>
    <t>2021.01.01-2022.01.08</t>
  </si>
  <si>
    <t>Eszámolási időszak*</t>
  </si>
  <si>
    <t>2021.01.01-2022.05.17</t>
  </si>
  <si>
    <t>*az összesítésben azok a számlák vettek részt, melyek elszámolási időszaka teljes egészében beleesett a időszakba</t>
  </si>
  <si>
    <t>2021. évi villamos energia felhasználás (kWh)</t>
  </si>
  <si>
    <t>Összesítve (Ft):</t>
  </si>
  <si>
    <t>2022. 07. 01-től az átviteli- és rendszerhasználati díjakkal emelt villamos energia áron  ( nettó 130,5 Ft/kWh) kalkulált villamos energia nettó költség 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</si>
</sst>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2" fillId="0" borderId="0" xfId="0" applyFont="1"/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90" zoomScaleNormal="90" workbookViewId="0">
      <selection activeCell="H4" sqref="H4"/>
    </sheetView>
  </sheetViews>
  <sheetFormatPr defaultRowHeight="15.75" x14ac:dyDescent="0.25"/>
  <cols>
    <col min="1" max="1" width="15.5703125" style="8" customWidth="1"/>
    <col min="2" max="2" width="24.140625" style="8" bestFit="1" customWidth="1"/>
    <col min="3" max="3" width="38.140625" style="8" customWidth="1"/>
    <col min="4" max="4" width="9.140625" style="8" customWidth="1"/>
    <col min="5" max="16384" width="9.140625" style="8"/>
  </cols>
  <sheetData>
    <row r="1" spans="1:3" s="4" customFormat="1" ht="78.75" x14ac:dyDescent="0.25">
      <c r="A1" s="2" t="s">
        <v>1</v>
      </c>
      <c r="B1" s="3" t="s">
        <v>56</v>
      </c>
      <c r="C1" s="3" t="s">
        <v>58</v>
      </c>
    </row>
    <row r="2" spans="1:3" s="7" customFormat="1" x14ac:dyDescent="0.25">
      <c r="A2" s="5" t="s">
        <v>3</v>
      </c>
      <c r="B2" s="6">
        <v>60701</v>
      </c>
      <c r="C2" s="6">
        <f>B2*130.5</f>
        <v>7921480.5</v>
      </c>
    </row>
    <row r="3" spans="1:3" s="7" customFormat="1" x14ac:dyDescent="0.25">
      <c r="A3" s="5" t="s">
        <v>4</v>
      </c>
      <c r="B3" s="6">
        <v>45268</v>
      </c>
      <c r="C3" s="6">
        <f t="shared" ref="C3:C47" si="0">B3*130.5</f>
        <v>5907474</v>
      </c>
    </row>
    <row r="4" spans="1:3" s="7" customFormat="1" x14ac:dyDescent="0.25">
      <c r="A4" s="5" t="s">
        <v>39</v>
      </c>
      <c r="B4" s="6">
        <v>32316</v>
      </c>
      <c r="C4" s="6">
        <f t="shared" si="0"/>
        <v>4217238</v>
      </c>
    </row>
    <row r="5" spans="1:3" s="7" customFormat="1" x14ac:dyDescent="0.25">
      <c r="A5" s="5" t="s">
        <v>5</v>
      </c>
      <c r="B5" s="6">
        <v>61319</v>
      </c>
      <c r="C5" s="6">
        <f t="shared" si="0"/>
        <v>8002129.5</v>
      </c>
    </row>
    <row r="6" spans="1:3" s="7" customFormat="1" x14ac:dyDescent="0.25">
      <c r="A6" s="5" t="s">
        <v>6</v>
      </c>
      <c r="B6" s="6">
        <v>9829</v>
      </c>
      <c r="C6" s="6">
        <f t="shared" si="0"/>
        <v>1282684.5</v>
      </c>
    </row>
    <row r="7" spans="1:3" s="7" customFormat="1" x14ac:dyDescent="0.25">
      <c r="A7" s="5" t="s">
        <v>7</v>
      </c>
      <c r="B7" s="6">
        <v>939251</v>
      </c>
      <c r="C7" s="6">
        <f t="shared" si="0"/>
        <v>122572255.5</v>
      </c>
    </row>
    <row r="8" spans="1:3" s="7" customFormat="1" x14ac:dyDescent="0.25">
      <c r="A8" s="5" t="s">
        <v>40</v>
      </c>
      <c r="B8" s="6">
        <v>19287</v>
      </c>
      <c r="C8" s="6">
        <f t="shared" si="0"/>
        <v>2516953.5</v>
      </c>
    </row>
    <row r="9" spans="1:3" s="7" customFormat="1" x14ac:dyDescent="0.25">
      <c r="A9" s="5" t="s">
        <v>30</v>
      </c>
      <c r="B9" s="6">
        <v>42698</v>
      </c>
      <c r="C9" s="6">
        <f t="shared" si="0"/>
        <v>5572089</v>
      </c>
    </row>
    <row r="10" spans="1:3" s="7" customFormat="1" x14ac:dyDescent="0.25">
      <c r="A10" s="5" t="s">
        <v>8</v>
      </c>
      <c r="B10" s="6">
        <v>394192</v>
      </c>
      <c r="C10" s="6">
        <f t="shared" si="0"/>
        <v>51442056</v>
      </c>
    </row>
    <row r="11" spans="1:3" s="7" customFormat="1" x14ac:dyDescent="0.25">
      <c r="A11" s="5" t="s">
        <v>16</v>
      </c>
      <c r="B11" s="6">
        <v>42515</v>
      </c>
      <c r="C11" s="6">
        <f t="shared" si="0"/>
        <v>5548207.5</v>
      </c>
    </row>
    <row r="12" spans="1:3" s="7" customFormat="1" x14ac:dyDescent="0.25">
      <c r="A12" s="5" t="s">
        <v>37</v>
      </c>
      <c r="B12" s="6">
        <v>18130</v>
      </c>
      <c r="C12" s="6">
        <f t="shared" si="0"/>
        <v>2365965</v>
      </c>
    </row>
    <row r="13" spans="1:3" s="7" customFormat="1" x14ac:dyDescent="0.25">
      <c r="A13" s="5" t="s">
        <v>31</v>
      </c>
      <c r="B13" s="6">
        <v>208848</v>
      </c>
      <c r="C13" s="6">
        <f t="shared" si="0"/>
        <v>27254664</v>
      </c>
    </row>
    <row r="14" spans="1:3" s="7" customFormat="1" x14ac:dyDescent="0.25">
      <c r="A14" s="5" t="s">
        <v>41</v>
      </c>
      <c r="B14" s="6">
        <v>38773</v>
      </c>
      <c r="C14" s="6">
        <f t="shared" si="0"/>
        <v>5059876.5</v>
      </c>
    </row>
    <row r="15" spans="1:3" s="7" customFormat="1" x14ac:dyDescent="0.25">
      <c r="A15" s="5" t="s">
        <v>9</v>
      </c>
      <c r="B15" s="6">
        <v>3337</v>
      </c>
      <c r="C15" s="6">
        <f t="shared" si="0"/>
        <v>435478.5</v>
      </c>
    </row>
    <row r="16" spans="1:3" s="7" customFormat="1" x14ac:dyDescent="0.25">
      <c r="A16" s="5" t="s">
        <v>17</v>
      </c>
      <c r="B16" s="6">
        <v>273337</v>
      </c>
      <c r="C16" s="6">
        <f t="shared" si="0"/>
        <v>35670478.5</v>
      </c>
    </row>
    <row r="17" spans="1:3" s="7" customFormat="1" x14ac:dyDescent="0.25">
      <c r="A17" s="5" t="s">
        <v>32</v>
      </c>
      <c r="B17" s="6">
        <v>86913</v>
      </c>
      <c r="C17" s="6">
        <f t="shared" si="0"/>
        <v>11342146.5</v>
      </c>
    </row>
    <row r="18" spans="1:3" s="7" customFormat="1" x14ac:dyDescent="0.25">
      <c r="A18" s="5" t="s">
        <v>28</v>
      </c>
      <c r="B18" s="6">
        <v>281812</v>
      </c>
      <c r="C18" s="6">
        <f t="shared" si="0"/>
        <v>36776466</v>
      </c>
    </row>
    <row r="19" spans="1:3" s="7" customFormat="1" x14ac:dyDescent="0.25">
      <c r="A19" s="5" t="s">
        <v>18</v>
      </c>
      <c r="B19" s="6">
        <v>217339</v>
      </c>
      <c r="C19" s="6">
        <f t="shared" si="0"/>
        <v>28362739.5</v>
      </c>
    </row>
    <row r="20" spans="1:3" s="7" customFormat="1" x14ac:dyDescent="0.25">
      <c r="A20" s="5" t="s">
        <v>33</v>
      </c>
      <c r="B20" s="6">
        <v>73489</v>
      </c>
      <c r="C20" s="6">
        <f t="shared" si="0"/>
        <v>9590314.5</v>
      </c>
    </row>
    <row r="21" spans="1:3" s="7" customFormat="1" x14ac:dyDescent="0.25">
      <c r="A21" s="5" t="s">
        <v>19</v>
      </c>
      <c r="B21" s="5">
        <v>250</v>
      </c>
      <c r="C21" s="6">
        <f t="shared" si="0"/>
        <v>32625</v>
      </c>
    </row>
    <row r="22" spans="1:3" s="7" customFormat="1" x14ac:dyDescent="0.25">
      <c r="A22" s="5" t="s">
        <v>20</v>
      </c>
      <c r="B22" s="6">
        <v>31666</v>
      </c>
      <c r="C22" s="6">
        <f t="shared" si="0"/>
        <v>4132413</v>
      </c>
    </row>
    <row r="23" spans="1:3" s="7" customFormat="1" x14ac:dyDescent="0.25">
      <c r="A23" s="5" t="s">
        <v>21</v>
      </c>
      <c r="B23" s="6">
        <v>97339</v>
      </c>
      <c r="C23" s="6">
        <f t="shared" si="0"/>
        <v>12702739.5</v>
      </c>
    </row>
    <row r="24" spans="1:3" s="7" customFormat="1" x14ac:dyDescent="0.25">
      <c r="A24" s="5" t="s">
        <v>34</v>
      </c>
      <c r="B24" s="6">
        <v>57469</v>
      </c>
      <c r="C24" s="6">
        <f t="shared" si="0"/>
        <v>7499704.5</v>
      </c>
    </row>
    <row r="25" spans="1:3" s="7" customFormat="1" x14ac:dyDescent="0.25">
      <c r="A25" s="5" t="s">
        <v>42</v>
      </c>
      <c r="B25" s="6">
        <v>236889</v>
      </c>
      <c r="C25" s="6">
        <f t="shared" si="0"/>
        <v>30914014.5</v>
      </c>
    </row>
    <row r="26" spans="1:3" s="7" customFormat="1" x14ac:dyDescent="0.25">
      <c r="A26" s="5" t="s">
        <v>22</v>
      </c>
      <c r="B26" s="6">
        <v>27860</v>
      </c>
      <c r="C26" s="6">
        <f t="shared" si="0"/>
        <v>3635730</v>
      </c>
    </row>
    <row r="27" spans="1:3" s="7" customFormat="1" x14ac:dyDescent="0.25">
      <c r="A27" s="5" t="s">
        <v>10</v>
      </c>
      <c r="B27" s="6">
        <v>149470</v>
      </c>
      <c r="C27" s="6">
        <f t="shared" si="0"/>
        <v>19505835</v>
      </c>
    </row>
    <row r="28" spans="1:3" s="7" customFormat="1" x14ac:dyDescent="0.25">
      <c r="A28" s="5" t="s">
        <v>23</v>
      </c>
      <c r="B28" s="6">
        <v>20456</v>
      </c>
      <c r="C28" s="6">
        <f t="shared" si="0"/>
        <v>2669508</v>
      </c>
    </row>
    <row r="29" spans="1:3" s="7" customFormat="1" x14ac:dyDescent="0.25">
      <c r="A29" s="5" t="s">
        <v>43</v>
      </c>
      <c r="B29" s="6">
        <v>2438</v>
      </c>
      <c r="C29" s="6">
        <f t="shared" si="0"/>
        <v>318159</v>
      </c>
    </row>
    <row r="30" spans="1:3" s="7" customFormat="1" x14ac:dyDescent="0.25">
      <c r="A30" s="5" t="s">
        <v>11</v>
      </c>
      <c r="B30" s="6">
        <v>257050</v>
      </c>
      <c r="C30" s="6">
        <f t="shared" si="0"/>
        <v>33545025</v>
      </c>
    </row>
    <row r="31" spans="1:3" s="7" customFormat="1" x14ac:dyDescent="0.25">
      <c r="A31" s="5" t="s">
        <v>12</v>
      </c>
      <c r="B31" s="6">
        <v>8944</v>
      </c>
      <c r="C31" s="6">
        <f t="shared" si="0"/>
        <v>1167192</v>
      </c>
    </row>
    <row r="32" spans="1:3" s="7" customFormat="1" x14ac:dyDescent="0.25">
      <c r="A32" s="5" t="s">
        <v>25</v>
      </c>
      <c r="B32" s="6">
        <v>99037</v>
      </c>
      <c r="C32" s="6">
        <f t="shared" si="0"/>
        <v>12924328.5</v>
      </c>
    </row>
    <row r="33" spans="1:3" s="7" customFormat="1" x14ac:dyDescent="0.25">
      <c r="A33" s="5" t="s">
        <v>13</v>
      </c>
      <c r="B33" s="6">
        <v>69334</v>
      </c>
      <c r="C33" s="6">
        <f t="shared" si="0"/>
        <v>9048087</v>
      </c>
    </row>
    <row r="34" spans="1:3" s="7" customFormat="1" x14ac:dyDescent="0.25">
      <c r="A34" s="5" t="s">
        <v>35</v>
      </c>
      <c r="B34" s="6">
        <v>102696</v>
      </c>
      <c r="C34" s="6">
        <f t="shared" si="0"/>
        <v>13401828</v>
      </c>
    </row>
    <row r="35" spans="1:3" s="7" customFormat="1" x14ac:dyDescent="0.25">
      <c r="A35" s="5" t="s">
        <v>24</v>
      </c>
      <c r="B35" s="6">
        <v>32315</v>
      </c>
      <c r="C35" s="6">
        <f t="shared" si="0"/>
        <v>4217107.5</v>
      </c>
    </row>
    <row r="36" spans="1:3" s="7" customFormat="1" x14ac:dyDescent="0.25">
      <c r="A36" s="5" t="s">
        <v>29</v>
      </c>
      <c r="B36" s="6">
        <v>66321</v>
      </c>
      <c r="C36" s="6">
        <f t="shared" si="0"/>
        <v>8654890.5</v>
      </c>
    </row>
    <row r="37" spans="1:3" s="7" customFormat="1" x14ac:dyDescent="0.25">
      <c r="A37" s="5" t="s">
        <v>14</v>
      </c>
      <c r="B37" s="6">
        <v>49171</v>
      </c>
      <c r="C37" s="6">
        <f t="shared" si="0"/>
        <v>6416815.5</v>
      </c>
    </row>
    <row r="38" spans="1:3" s="7" customFormat="1" x14ac:dyDescent="0.25">
      <c r="A38" s="5" t="s">
        <v>25</v>
      </c>
      <c r="B38" s="6">
        <v>22087</v>
      </c>
      <c r="C38" s="6">
        <f t="shared" si="0"/>
        <v>2882353.5</v>
      </c>
    </row>
    <row r="39" spans="1:3" s="7" customFormat="1" x14ac:dyDescent="0.25">
      <c r="A39" s="5" t="s">
        <v>36</v>
      </c>
      <c r="B39" s="6">
        <v>198411</v>
      </c>
      <c r="C39" s="6">
        <f t="shared" si="0"/>
        <v>25892635.5</v>
      </c>
    </row>
    <row r="40" spans="1:3" s="7" customFormat="1" x14ac:dyDescent="0.25">
      <c r="A40" s="5" t="s">
        <v>2</v>
      </c>
      <c r="B40" s="6">
        <v>4510134</v>
      </c>
      <c r="C40" s="6">
        <f t="shared" si="0"/>
        <v>588572487</v>
      </c>
    </row>
    <row r="41" spans="1:3" s="7" customFormat="1" x14ac:dyDescent="0.25">
      <c r="A41" s="5" t="s">
        <v>44</v>
      </c>
      <c r="B41" s="6">
        <v>106246</v>
      </c>
      <c r="C41" s="6">
        <f t="shared" si="0"/>
        <v>13865103</v>
      </c>
    </row>
    <row r="42" spans="1:3" s="7" customFormat="1" x14ac:dyDescent="0.25">
      <c r="A42" s="5" t="s">
        <v>38</v>
      </c>
      <c r="B42" s="6">
        <v>1158903</v>
      </c>
      <c r="C42" s="6">
        <f t="shared" si="0"/>
        <v>151236841.5</v>
      </c>
    </row>
    <row r="43" spans="1:3" s="7" customFormat="1" x14ac:dyDescent="0.25">
      <c r="A43" s="5" t="s">
        <v>26</v>
      </c>
      <c r="B43" s="6">
        <v>11391</v>
      </c>
      <c r="C43" s="6">
        <f t="shared" si="0"/>
        <v>1486525.5</v>
      </c>
    </row>
    <row r="44" spans="1:3" s="7" customFormat="1" x14ac:dyDescent="0.25">
      <c r="A44" s="5" t="s">
        <v>15</v>
      </c>
      <c r="B44" s="6">
        <v>116988</v>
      </c>
      <c r="C44" s="6">
        <f t="shared" si="0"/>
        <v>15266934</v>
      </c>
    </row>
    <row r="45" spans="1:3" s="7" customFormat="1" x14ac:dyDescent="0.25">
      <c r="A45" s="5" t="s">
        <v>27</v>
      </c>
      <c r="B45" s="6">
        <v>28348</v>
      </c>
      <c r="C45" s="6">
        <f t="shared" si="0"/>
        <v>3699414</v>
      </c>
    </row>
    <row r="46" spans="1:3" s="7" customFormat="1" x14ac:dyDescent="0.25">
      <c r="A46" s="5" t="s">
        <v>45</v>
      </c>
      <c r="B46" s="5">
        <v>707</v>
      </c>
      <c r="C46" s="6">
        <f t="shared" si="0"/>
        <v>92263.5</v>
      </c>
    </row>
    <row r="47" spans="1:3" s="7" customFormat="1" x14ac:dyDescent="0.25">
      <c r="A47" s="5" t="s">
        <v>46</v>
      </c>
      <c r="B47" s="6">
        <v>102327</v>
      </c>
      <c r="C47" s="6">
        <f t="shared" si="0"/>
        <v>13353673.5</v>
      </c>
    </row>
    <row r="48" spans="1:3" s="7" customFormat="1" ht="30.75" customHeight="1" x14ac:dyDescent="0.25">
      <c r="B48" s="9" t="s">
        <v>57</v>
      </c>
      <c r="C48" s="10">
        <f>SUM(C2:C47)</f>
        <v>1358974930.5</v>
      </c>
    </row>
  </sheetData>
  <sortState ref="A2:K305">
    <sortCondition ref="A1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cols>
    <col min="1" max="1" width="21.85546875" customWidth="1"/>
    <col min="2" max="2" width="23.42578125" customWidth="1"/>
  </cols>
  <sheetData>
    <row r="1" spans="1:2" x14ac:dyDescent="0.25">
      <c r="A1" s="1" t="s">
        <v>47</v>
      </c>
      <c r="B1" s="1" t="s">
        <v>48</v>
      </c>
    </row>
    <row r="2" spans="1:2" x14ac:dyDescent="0.25">
      <c r="A2" s="1" t="s">
        <v>49</v>
      </c>
      <c r="B2" s="1" t="s">
        <v>50</v>
      </c>
    </row>
    <row r="3" spans="1:2" x14ac:dyDescent="0.25">
      <c r="A3" s="1" t="s">
        <v>0</v>
      </c>
      <c r="B3" s="1"/>
    </row>
    <row r="4" spans="1:2" x14ac:dyDescent="0.25">
      <c r="A4" s="1" t="s">
        <v>1</v>
      </c>
      <c r="B4" s="1" t="s">
        <v>50</v>
      </c>
    </row>
    <row r="5" spans="1:2" x14ac:dyDescent="0.25">
      <c r="A5" s="1" t="s">
        <v>51</v>
      </c>
      <c r="B5" s="1" t="s">
        <v>52</v>
      </c>
    </row>
    <row r="6" spans="1:2" x14ac:dyDescent="0.25">
      <c r="A6" s="1" t="s">
        <v>53</v>
      </c>
      <c r="B6" s="1" t="s">
        <v>54</v>
      </c>
    </row>
    <row r="9" spans="1:2" x14ac:dyDescent="0.25">
      <c r="A9" s="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Fogyasztások</vt:lpstr>
      <vt:lpstr>Feltételek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Polgármester</cp:lastModifiedBy>
  <dcterms:created xsi:type="dcterms:W3CDTF">2022-05-17T08:29:23Z</dcterms:created>
  <dcterms:modified xsi:type="dcterms:W3CDTF">2022-07-25T06:27:08Z</dcterms:modified>
</cp:coreProperties>
</file>