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Pénzügy\Energia\Energia2022\BONYAI\"/>
    </mc:Choice>
  </mc:AlternateContent>
  <bookViews>
    <workbookView xWindow="0" yWindow="0" windowWidth="26490" windowHeight="11265"/>
  </bookViews>
  <sheets>
    <sheet name="Munka1" sheetId="1" r:id="rId1"/>
  </sheets>
  <definedNames>
    <definedName name="_xlnm.Print_Area" localSheetId="0">Munka1!$A$4:$I$16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E14" i="1"/>
  <c r="D14" i="1"/>
  <c r="C14" i="1"/>
  <c r="B14" i="1" l="1"/>
  <c r="I12" i="1" l="1"/>
  <c r="I11" i="1"/>
  <c r="I10" i="1"/>
  <c r="I8" i="1" l="1"/>
  <c r="I9" i="1"/>
  <c r="I7" i="1" l="1"/>
  <c r="F14" i="1"/>
  <c r="I13" i="1"/>
  <c r="I14" i="1" l="1"/>
  <c r="G14" i="1"/>
</calcChain>
</file>

<file path=xl/sharedStrings.xml><?xml version="1.0" encoding="utf-8"?>
<sst xmlns="http://schemas.openxmlformats.org/spreadsheetml/2006/main" count="20" uniqueCount="20">
  <si>
    <t>Villamos energia költségek</t>
  </si>
  <si>
    <t>Megnevezés</t>
  </si>
  <si>
    <t>Szerződés nélküli emelt árral 2 hónap (Ft)</t>
  </si>
  <si>
    <t>Egyetemes árral 5 hónap (Ft)</t>
  </si>
  <si>
    <t>Menedékes árral nettó 5 hónap (Ft)</t>
  </si>
  <si>
    <t>Bátaszék Város Önkormányzata</t>
  </si>
  <si>
    <t>KÖH</t>
  </si>
  <si>
    <t>Könyvtár</t>
  </si>
  <si>
    <t>Gondozási Központ</t>
  </si>
  <si>
    <t>MOB</t>
  </si>
  <si>
    <t>BÁT-KOM Kft.</t>
  </si>
  <si>
    <t>Összesen:</t>
  </si>
  <si>
    <t>Bátaszékért Mark. Nonprofit Kft.</t>
  </si>
  <si>
    <t>Becsült éves fogyasztás (kwh)</t>
  </si>
  <si>
    <t>Összes kalkulált költség a 2022. évben alkalmazott árakkal nettó (Ft)</t>
  </si>
  <si>
    <t>Különbözet (Ft)</t>
  </si>
  <si>
    <t>Villamosenergia költségek</t>
  </si>
  <si>
    <t>Összes kalkulált költség a 2022. évben alkalmazott árakkal bruttó (Ft)*</t>
  </si>
  <si>
    <t>Tervezett bruttó előirányzat 2022. év (Ft)*</t>
  </si>
  <si>
    <t>*Kft-k esetén nettó 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</si>
</sst>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2" borderId="1" xfId="0" applyNumberFormat="1" applyFill="1" applyBorder="1"/>
    <xf numFmtId="3" fontId="0" fillId="0" borderId="1" xfId="0" applyNumberFormat="1" applyBorder="1"/>
    <xf numFmtId="3" fontId="0" fillId="0" borderId="2" xfId="0" applyNumberFormat="1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3" fontId="0" fillId="0" borderId="4" xfId="0" applyNumberFormat="1" applyBorder="1"/>
    <xf numFmtId="0" fontId="0" fillId="0" borderId="5" xfId="0" applyBorder="1"/>
    <xf numFmtId="3" fontId="0" fillId="0" borderId="0" xfId="0" applyNumberFormat="1" applyBorder="1"/>
    <xf numFmtId="0" fontId="0" fillId="0" borderId="6" xfId="0" applyBorder="1"/>
    <xf numFmtId="3" fontId="0" fillId="2" borderId="6" xfId="0" applyNumberFormat="1" applyFill="1" applyBorder="1"/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3" fontId="0" fillId="0" borderId="11" xfId="0" applyNumberFormat="1" applyBorder="1"/>
    <xf numFmtId="0" fontId="0" fillId="0" borderId="3" xfId="0" applyBorder="1"/>
    <xf numFmtId="3" fontId="0" fillId="2" borderId="2" xfId="0" applyNumberFormat="1" applyFill="1" applyBorder="1"/>
    <xf numFmtId="3" fontId="0" fillId="0" borderId="12" xfId="0" applyNumberFormat="1" applyBorder="1"/>
    <xf numFmtId="0" fontId="0" fillId="0" borderId="7" xfId="0" applyFill="1" applyBorder="1" applyAlignment="1">
      <alignment wrapText="1"/>
    </xf>
    <xf numFmtId="3" fontId="0" fillId="0" borderId="8" xfId="0" applyNumberFormat="1" applyBorder="1"/>
    <xf numFmtId="3" fontId="0" fillId="0" borderId="9" xfId="0" applyNumberFormat="1" applyBorder="1"/>
    <xf numFmtId="0" fontId="0" fillId="0" borderId="0" xfId="0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6"/>
  <sheetViews>
    <sheetView tabSelected="1" view="pageBreakPreview" zoomScaleNormal="100" zoomScaleSheetLayoutView="100" workbookViewId="0">
      <selection activeCell="M13" sqref="M13:M15"/>
    </sheetView>
  </sheetViews>
  <sheetFormatPr defaultRowHeight="15" x14ac:dyDescent="0.25"/>
  <cols>
    <col min="1" max="1" width="29" customWidth="1"/>
    <col min="2" max="2" width="11.42578125" customWidth="1"/>
    <col min="3" max="3" width="18.140625" customWidth="1"/>
    <col min="4" max="4" width="11.85546875" customWidth="1"/>
    <col min="5" max="5" width="11.5703125" customWidth="1"/>
    <col min="6" max="6" width="16" customWidth="1"/>
    <col min="7" max="7" width="17.28515625" customWidth="1"/>
    <col min="8" max="8" width="14.42578125" customWidth="1"/>
    <col min="9" max="9" width="12" customWidth="1"/>
    <col min="10" max="10" width="19.7109375" customWidth="1"/>
  </cols>
  <sheetData>
    <row r="3" spans="1:10" hidden="1" x14ac:dyDescent="0.25">
      <c r="C3" t="s">
        <v>0</v>
      </c>
    </row>
    <row r="4" spans="1:10" x14ac:dyDescent="0.25">
      <c r="C4" t="s">
        <v>16</v>
      </c>
    </row>
    <row r="5" spans="1:10" ht="15.75" thickBot="1" x14ac:dyDescent="0.3"/>
    <row r="6" spans="1:10" ht="84" customHeight="1" thickBot="1" x14ac:dyDescent="0.3">
      <c r="A6" s="12" t="s">
        <v>1</v>
      </c>
      <c r="B6" s="13" t="s">
        <v>13</v>
      </c>
      <c r="C6" s="13" t="s">
        <v>2</v>
      </c>
      <c r="D6" s="13" t="s">
        <v>3</v>
      </c>
      <c r="E6" s="13" t="s">
        <v>4</v>
      </c>
      <c r="F6" s="13" t="s">
        <v>14</v>
      </c>
      <c r="G6" s="14" t="s">
        <v>17</v>
      </c>
      <c r="H6" s="14" t="s">
        <v>18</v>
      </c>
      <c r="I6" s="15" t="s">
        <v>15</v>
      </c>
    </row>
    <row r="7" spans="1:10" x14ac:dyDescent="0.25">
      <c r="A7" s="16" t="s">
        <v>5</v>
      </c>
      <c r="B7" s="9">
        <v>134188</v>
      </c>
      <c r="C7" s="10">
        <v>2171542.0393333333</v>
      </c>
      <c r="D7" s="10">
        <v>2781046.3</v>
      </c>
      <c r="E7" s="10">
        <v>6982808.0500000007</v>
      </c>
      <c r="F7" s="10">
        <v>11935396.389333334</v>
      </c>
      <c r="G7" s="11">
        <v>15157953.414453333</v>
      </c>
      <c r="H7" s="11">
        <v>9200000</v>
      </c>
      <c r="I7" s="17">
        <f>G7-H7</f>
        <v>5957953.4144533332</v>
      </c>
    </row>
    <row r="8" spans="1:10" ht="41.25" customHeight="1" x14ac:dyDescent="0.25">
      <c r="A8" s="5" t="s">
        <v>6</v>
      </c>
      <c r="B8" s="2">
        <v>4575</v>
      </c>
      <c r="C8" s="1">
        <v>74036.462499999994</v>
      </c>
      <c r="D8" s="1">
        <v>94816.875</v>
      </c>
      <c r="E8" s="1">
        <v>238071.5625</v>
      </c>
      <c r="F8" s="1">
        <v>406924.9</v>
      </c>
      <c r="G8" s="2">
        <v>516794.62300000002</v>
      </c>
      <c r="H8" s="2">
        <v>317500</v>
      </c>
      <c r="I8" s="6">
        <f t="shared" ref="I8:I13" si="0">G8-H8</f>
        <v>199294.62300000002</v>
      </c>
      <c r="J8" s="4"/>
    </row>
    <row r="9" spans="1:10" x14ac:dyDescent="0.25">
      <c r="A9" s="5" t="s">
        <v>7</v>
      </c>
      <c r="B9" s="2">
        <v>3849</v>
      </c>
      <c r="C9" s="1">
        <v>62287.7255</v>
      </c>
      <c r="D9" s="1">
        <v>79770.525000000009</v>
      </c>
      <c r="E9" s="1">
        <v>200292.33749999999</v>
      </c>
      <c r="F9" s="1">
        <v>342350.58799999999</v>
      </c>
      <c r="G9" s="2">
        <v>434785.24676000001</v>
      </c>
      <c r="H9" s="2">
        <v>190500</v>
      </c>
      <c r="I9" s="6">
        <f t="shared" si="0"/>
        <v>244285.24676000001</v>
      </c>
      <c r="J9" s="4"/>
    </row>
    <row r="10" spans="1:10" x14ac:dyDescent="0.25">
      <c r="A10" s="5" t="s">
        <v>8</v>
      </c>
      <c r="B10" s="2">
        <v>17774</v>
      </c>
      <c r="C10" s="1">
        <v>287633.67966666666</v>
      </c>
      <c r="D10" s="1">
        <v>368366.14999999997</v>
      </c>
      <c r="E10" s="1">
        <v>924914.52500000002</v>
      </c>
      <c r="F10" s="1">
        <v>1580914.3546666666</v>
      </c>
      <c r="G10" s="2">
        <v>2007761.2304266666</v>
      </c>
      <c r="H10" s="2">
        <v>781050</v>
      </c>
      <c r="I10" s="6">
        <f t="shared" si="0"/>
        <v>1226711.2304266666</v>
      </c>
    </row>
    <row r="11" spans="1:10" x14ac:dyDescent="0.25">
      <c r="A11" s="5" t="s">
        <v>9</v>
      </c>
      <c r="B11" s="2">
        <v>32342</v>
      </c>
      <c r="C11" s="1">
        <v>523385.19566666661</v>
      </c>
      <c r="D11" s="1">
        <v>670287.94999999995</v>
      </c>
      <c r="E11" s="1">
        <v>1682996.825</v>
      </c>
      <c r="F11" s="1">
        <v>2876669.9706666665</v>
      </c>
      <c r="G11" s="2">
        <v>3653370.8627466667</v>
      </c>
      <c r="H11" s="2">
        <v>2260600</v>
      </c>
      <c r="I11" s="6">
        <f t="shared" si="0"/>
        <v>1392770.8627466667</v>
      </c>
    </row>
    <row r="12" spans="1:10" x14ac:dyDescent="0.25">
      <c r="A12" s="18" t="s">
        <v>10</v>
      </c>
      <c r="B12" s="2">
        <v>264295</v>
      </c>
      <c r="C12" s="1">
        <v>4302722</v>
      </c>
      <c r="D12" s="1">
        <v>4990723</v>
      </c>
      <c r="E12" s="1">
        <v>16498844</v>
      </c>
      <c r="F12" s="1">
        <v>25792289</v>
      </c>
      <c r="G12" s="2">
        <v>25792289</v>
      </c>
      <c r="H12" s="2">
        <v>8087000</v>
      </c>
      <c r="I12" s="6">
        <f t="shared" si="0"/>
        <v>17705289</v>
      </c>
    </row>
    <row r="13" spans="1:10" ht="15.75" thickBot="1" x14ac:dyDescent="0.3">
      <c r="A13" s="7" t="s">
        <v>12</v>
      </c>
      <c r="B13" s="3">
        <v>6688</v>
      </c>
      <c r="C13" s="19">
        <v>0</v>
      </c>
      <c r="D13" s="19">
        <v>0</v>
      </c>
      <c r="E13" s="19">
        <v>634196</v>
      </c>
      <c r="F13" s="19">
        <v>634195.94333333336</v>
      </c>
      <c r="G13" s="8">
        <v>634195.94333333336</v>
      </c>
      <c r="H13" s="8">
        <v>153000</v>
      </c>
      <c r="I13" s="20">
        <f t="shared" si="0"/>
        <v>481195.94333333336</v>
      </c>
    </row>
    <row r="14" spans="1:10" ht="15.75" thickBot="1" x14ac:dyDescent="0.3">
      <c r="A14" s="21" t="s">
        <v>11</v>
      </c>
      <c r="B14" s="22">
        <f t="shared" ref="B14:I14" si="1">SUM(B7:B13)</f>
        <v>463711</v>
      </c>
      <c r="C14" s="22">
        <f t="shared" si="1"/>
        <v>7421607.1026666667</v>
      </c>
      <c r="D14" s="22">
        <f t="shared" si="1"/>
        <v>8985010.8000000007</v>
      </c>
      <c r="E14" s="22">
        <f t="shared" si="1"/>
        <v>27162123.300000001</v>
      </c>
      <c r="F14" s="22">
        <f t="shared" si="1"/>
        <v>43568741.146000005</v>
      </c>
      <c r="G14" s="22">
        <f t="shared" si="1"/>
        <v>48197150.320720002</v>
      </c>
      <c r="H14" s="22">
        <f t="shared" si="1"/>
        <v>20989650</v>
      </c>
      <c r="I14" s="23">
        <f t="shared" si="1"/>
        <v>27207500.320720002</v>
      </c>
    </row>
    <row r="16" spans="1:10" x14ac:dyDescent="0.25">
      <c r="A16" s="24" t="s">
        <v>19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Aljegyző</cp:lastModifiedBy>
  <cp:lastPrinted>2022-08-19T09:07:52Z</cp:lastPrinted>
  <dcterms:created xsi:type="dcterms:W3CDTF">2022-08-17T07:52:43Z</dcterms:created>
  <dcterms:modified xsi:type="dcterms:W3CDTF">2022-08-30T08:21:14Z</dcterms:modified>
</cp:coreProperties>
</file>