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ketig\2024\FB elé\Testület felé ü.t\"/>
    </mc:Choice>
  </mc:AlternateContent>
  <xr:revisionPtr revIDLastSave="0" documentId="13_ncr:1_{00BBFBE7-C9FD-46FB-9CFD-947EC3F306DE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34" i="1"/>
  <c r="F26" i="1" l="1"/>
  <c r="H28" i="1" l="1"/>
  <c r="I28" i="1"/>
  <c r="F21" i="1" l="1"/>
  <c r="F22" i="1"/>
  <c r="F23" i="1"/>
  <c r="F24" i="1"/>
  <c r="F25" i="1"/>
  <c r="F20" i="1"/>
  <c r="F18" i="1"/>
  <c r="F4" i="1"/>
  <c r="F5" i="1"/>
  <c r="F6" i="1"/>
  <c r="F7" i="1"/>
  <c r="F8" i="1"/>
  <c r="F9" i="1"/>
  <c r="F10" i="1"/>
  <c r="F11" i="1"/>
  <c r="F3" i="1"/>
  <c r="F28" i="1" l="1"/>
</calcChain>
</file>

<file path=xl/sharedStrings.xml><?xml version="1.0" encoding="utf-8"?>
<sst xmlns="http://schemas.openxmlformats.org/spreadsheetml/2006/main" count="50" uniqueCount="46">
  <si>
    <t>BEVÉTELEK</t>
  </si>
  <si>
    <t>Terembérlet</t>
  </si>
  <si>
    <t>Reklámbevétel</t>
  </si>
  <si>
    <t>Egyéb TIP értékesítés</t>
  </si>
  <si>
    <t>TOP pályázatokból származó bevétel</t>
  </si>
  <si>
    <t>Reklámszerződésből származó bevétel</t>
  </si>
  <si>
    <t>Összesen:</t>
  </si>
  <si>
    <t>Sor</t>
  </si>
  <si>
    <t>eredeti</t>
  </si>
  <si>
    <t>Vállalkozási szerződésből ( rendezv.)származó bevétel</t>
  </si>
  <si>
    <t>Közművelődési szerződés 1.</t>
  </si>
  <si>
    <t>Egyéb pályázatok</t>
  </si>
  <si>
    <t>Egyéb MH értékesítés</t>
  </si>
  <si>
    <t>Közművelődési szerződés 2. múzeumi tev.</t>
  </si>
  <si>
    <t>Egyéb rendezvények bevételei</t>
  </si>
  <si>
    <t>Gasztronómiai est belépő</t>
  </si>
  <si>
    <t>Szponzoráció-reklámfelület biztosítása Bornapok</t>
  </si>
  <si>
    <t xml:space="preserve">      közművelődésből finanszírozott rendezvények</t>
  </si>
  <si>
    <t>Bérletjegy árusítás jutaléka</t>
  </si>
  <si>
    <t>Tárlatvezetés - tájház</t>
  </si>
  <si>
    <t>Áfa</t>
  </si>
  <si>
    <t xml:space="preserve">      közművelődésből finanszírozott egyéb</t>
  </si>
  <si>
    <t xml:space="preserve">Közművelődési szerződés 3. kiadói tev. Cikádor </t>
  </si>
  <si>
    <t>Közművelődés további finanszírozási igény</t>
  </si>
  <si>
    <t>Megjegyzés</t>
  </si>
  <si>
    <t>Főkönyvi</t>
  </si>
  <si>
    <t>szám</t>
  </si>
  <si>
    <t>várható</t>
  </si>
  <si>
    <t xml:space="preserve"> üzleti terv</t>
  </si>
  <si>
    <t xml:space="preserve">Egyéb </t>
  </si>
  <si>
    <t>Médiavásárlás (PR, marketing)</t>
  </si>
  <si>
    <t>Rendezvényekhez kapcsolódó egyéb bevétel</t>
  </si>
  <si>
    <t>Bornapok bevételei</t>
  </si>
  <si>
    <t>Ingatlan értékesítés</t>
  </si>
  <si>
    <t>2023. évi</t>
  </si>
  <si>
    <t xml:space="preserve">2023. évi </t>
  </si>
  <si>
    <t>2024.  üzleti terv</t>
  </si>
  <si>
    <t>x</t>
  </si>
  <si>
    <t>v</t>
  </si>
  <si>
    <t>Közművelődés, hagyományos kult.értékek gond.</t>
  </si>
  <si>
    <t>Múzeumi, kiállítási feladatok</t>
  </si>
  <si>
    <t>Egyéb kiadói tevékenység</t>
  </si>
  <si>
    <t>Közfeladat összesen:</t>
  </si>
  <si>
    <t>Szerződés módosítási javaslat:</t>
  </si>
  <si>
    <t>Vállalkozói szerződés ( rendezvény) javaslat</t>
  </si>
  <si>
    <t>köz.m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</si>
</sst>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workbookViewId="0">
      <pane ySplit="2" topLeftCell="A12" activePane="bottomLeft" state="frozen"/>
      <selection pane="bottomLeft" activeCell="C38" sqref="C38"/>
    </sheetView>
  </sheetViews>
  <sheetFormatPr defaultColWidth="8.85546875" defaultRowHeight="15" x14ac:dyDescent="0.25"/>
  <cols>
    <col min="1" max="1" width="3.5703125" customWidth="1"/>
    <col min="2" max="2" width="45.42578125" bestFit="1" customWidth="1"/>
    <col min="3" max="3" width="11.5703125" style="8" bestFit="1" customWidth="1"/>
    <col min="4" max="4" width="5.28515625" customWidth="1"/>
    <col min="5" max="5" width="1.42578125" customWidth="1"/>
    <col min="6" max="6" width="9.5703125" style="2" bestFit="1" customWidth="1"/>
    <col min="7" max="7" width="10" customWidth="1"/>
    <col min="8" max="8" width="11.42578125" bestFit="1" customWidth="1"/>
    <col min="9" max="9" width="14.5703125" style="2" customWidth="1"/>
    <col min="10" max="10" width="29.5703125" style="2" bestFit="1" customWidth="1"/>
    <col min="11" max="11" width="9.85546875" bestFit="1" customWidth="1"/>
  </cols>
  <sheetData>
    <row r="1" spans="1:11" x14ac:dyDescent="0.25">
      <c r="A1" t="s">
        <v>7</v>
      </c>
      <c r="B1" s="5" t="s">
        <v>0</v>
      </c>
      <c r="C1" s="11" t="s">
        <v>36</v>
      </c>
      <c r="D1" s="11"/>
      <c r="E1" s="11"/>
      <c r="F1" s="1" t="s">
        <v>20</v>
      </c>
      <c r="G1" s="5" t="s">
        <v>25</v>
      </c>
      <c r="H1" s="5" t="s">
        <v>35</v>
      </c>
      <c r="I1" s="1" t="s">
        <v>34</v>
      </c>
      <c r="J1" s="2" t="s">
        <v>24</v>
      </c>
    </row>
    <row r="2" spans="1:11" x14ac:dyDescent="0.25">
      <c r="C2" s="10" t="s">
        <v>8</v>
      </c>
      <c r="D2" s="9" t="s">
        <v>45</v>
      </c>
      <c r="E2" s="6" t="s">
        <v>38</v>
      </c>
      <c r="G2" s="5" t="s">
        <v>26</v>
      </c>
      <c r="H2" s="5" t="s">
        <v>27</v>
      </c>
      <c r="I2" s="1" t="s">
        <v>28</v>
      </c>
    </row>
    <row r="3" spans="1:11" x14ac:dyDescent="0.25">
      <c r="A3">
        <v>1</v>
      </c>
      <c r="B3" t="s">
        <v>1</v>
      </c>
      <c r="C3" s="4">
        <v>50000</v>
      </c>
      <c r="D3" s="2"/>
      <c r="E3" s="2"/>
      <c r="F3" s="2">
        <f>C3*0.27</f>
        <v>13500</v>
      </c>
      <c r="G3">
        <v>9137</v>
      </c>
      <c r="H3" s="2">
        <v>37000</v>
      </c>
      <c r="I3" s="2">
        <v>300000</v>
      </c>
      <c r="K3" s="2"/>
    </row>
    <row r="4" spans="1:11" x14ac:dyDescent="0.25">
      <c r="A4">
        <v>2</v>
      </c>
      <c r="B4" t="s">
        <v>33</v>
      </c>
      <c r="C4" s="4">
        <v>0</v>
      </c>
      <c r="D4" s="2"/>
      <c r="E4" s="2"/>
      <c r="F4" s="2">
        <f t="shared" ref="F4:F11" si="0">C4*0.27</f>
        <v>0</v>
      </c>
      <c r="G4">
        <v>9134</v>
      </c>
      <c r="H4" s="2">
        <v>14800000</v>
      </c>
      <c r="I4" s="2">
        <v>11654000</v>
      </c>
      <c r="K4" s="2"/>
    </row>
    <row r="5" spans="1:11" x14ac:dyDescent="0.25">
      <c r="A5">
        <v>3</v>
      </c>
      <c r="B5" t="s">
        <v>2</v>
      </c>
      <c r="C5" s="4">
        <v>150000</v>
      </c>
      <c r="D5" s="2"/>
      <c r="E5" s="2"/>
      <c r="F5" s="2">
        <f t="shared" si="0"/>
        <v>40500</v>
      </c>
      <c r="G5">
        <v>9133</v>
      </c>
      <c r="H5" s="2">
        <v>155000</v>
      </c>
      <c r="I5" s="2">
        <v>100000</v>
      </c>
      <c r="K5" s="2"/>
    </row>
    <row r="6" spans="1:11" x14ac:dyDescent="0.25">
      <c r="A6">
        <v>4</v>
      </c>
      <c r="B6" t="s">
        <v>3</v>
      </c>
      <c r="C6" s="4">
        <v>863000</v>
      </c>
      <c r="D6" s="2"/>
      <c r="E6" s="2"/>
      <c r="F6" s="2">
        <f t="shared" si="0"/>
        <v>233010.00000000003</v>
      </c>
      <c r="G6">
        <v>9131</v>
      </c>
      <c r="H6" s="2">
        <v>751000</v>
      </c>
      <c r="I6" s="2">
        <v>1200000</v>
      </c>
      <c r="K6" s="2"/>
    </row>
    <row r="7" spans="1:11" x14ac:dyDescent="0.25">
      <c r="A7">
        <v>5</v>
      </c>
      <c r="B7" t="s">
        <v>12</v>
      </c>
      <c r="C7" s="4">
        <v>965000</v>
      </c>
      <c r="D7" s="2"/>
      <c r="E7" s="2"/>
      <c r="F7" s="2">
        <f t="shared" si="0"/>
        <v>260550.00000000003</v>
      </c>
      <c r="G7" s="2">
        <v>9138</v>
      </c>
      <c r="H7" s="2">
        <v>839000</v>
      </c>
      <c r="I7" s="2">
        <v>0</v>
      </c>
    </row>
    <row r="8" spans="1:11" x14ac:dyDescent="0.25">
      <c r="A8">
        <v>6</v>
      </c>
      <c r="B8" t="s">
        <v>32</v>
      </c>
      <c r="C8" s="4">
        <v>4724000</v>
      </c>
      <c r="D8" s="2"/>
      <c r="E8" s="2"/>
      <c r="F8" s="2">
        <f t="shared" si="0"/>
        <v>1275480</v>
      </c>
      <c r="G8">
        <v>9139</v>
      </c>
      <c r="H8" s="2">
        <v>2598000</v>
      </c>
      <c r="I8" s="2">
        <v>3691000</v>
      </c>
    </row>
    <row r="9" spans="1:11" x14ac:dyDescent="0.25">
      <c r="A9">
        <v>7</v>
      </c>
      <c r="B9" t="s">
        <v>14</v>
      </c>
      <c r="C9" s="4">
        <v>0</v>
      </c>
      <c r="D9" s="2"/>
      <c r="E9" s="2"/>
      <c r="F9" s="2">
        <f t="shared" si="0"/>
        <v>0</v>
      </c>
      <c r="G9">
        <v>9139</v>
      </c>
      <c r="H9" s="2"/>
      <c r="I9" s="2">
        <v>0</v>
      </c>
      <c r="K9" s="2"/>
    </row>
    <row r="10" spans="1:11" x14ac:dyDescent="0.25">
      <c r="A10">
        <v>8</v>
      </c>
      <c r="B10" t="s">
        <v>15</v>
      </c>
      <c r="C10" s="4">
        <v>0</v>
      </c>
      <c r="D10" s="2"/>
      <c r="E10" s="2"/>
      <c r="F10" s="2">
        <f t="shared" si="0"/>
        <v>0</v>
      </c>
      <c r="G10">
        <v>9139</v>
      </c>
      <c r="H10" s="2">
        <v>2975000</v>
      </c>
      <c r="I10" s="2">
        <v>1181000</v>
      </c>
      <c r="K10" s="2"/>
    </row>
    <row r="11" spans="1:11" x14ac:dyDescent="0.25">
      <c r="A11">
        <v>9</v>
      </c>
      <c r="B11" t="s">
        <v>16</v>
      </c>
      <c r="C11" s="4">
        <v>7874000</v>
      </c>
      <c r="D11" s="2"/>
      <c r="E11" s="2"/>
      <c r="F11" s="2">
        <f t="shared" si="0"/>
        <v>2125980</v>
      </c>
      <c r="G11">
        <v>9139</v>
      </c>
      <c r="H11" s="2">
        <v>7737000</v>
      </c>
      <c r="I11" s="2">
        <v>5512000</v>
      </c>
      <c r="K11" s="2"/>
    </row>
    <row r="12" spans="1:11" x14ac:dyDescent="0.25">
      <c r="A12">
        <v>10</v>
      </c>
      <c r="B12" t="s">
        <v>10</v>
      </c>
      <c r="C12" s="4"/>
      <c r="D12" s="2"/>
      <c r="E12" s="2"/>
      <c r="H12" s="2">
        <v>48051000</v>
      </c>
    </row>
    <row r="13" spans="1:11" x14ac:dyDescent="0.25">
      <c r="A13">
        <v>11</v>
      </c>
      <c r="B13" t="s">
        <v>17</v>
      </c>
      <c r="C13" s="4">
        <v>11401000</v>
      </c>
      <c r="D13" s="2" t="s">
        <v>37</v>
      </c>
      <c r="E13" s="2"/>
      <c r="G13">
        <v>9662</v>
      </c>
      <c r="H13" s="2"/>
      <c r="I13" s="2">
        <v>4590000</v>
      </c>
    </row>
    <row r="14" spans="1:11" x14ac:dyDescent="0.25">
      <c r="A14">
        <v>12</v>
      </c>
      <c r="B14" t="s">
        <v>21</v>
      </c>
      <c r="C14" s="4">
        <v>55466000</v>
      </c>
      <c r="D14" s="2" t="s">
        <v>37</v>
      </c>
      <c r="E14" s="2"/>
      <c r="G14">
        <v>9662</v>
      </c>
      <c r="H14" s="2"/>
      <c r="I14" s="2">
        <v>37129000</v>
      </c>
      <c r="J14" s="7"/>
    </row>
    <row r="15" spans="1:11" x14ac:dyDescent="0.25">
      <c r="A15">
        <v>13</v>
      </c>
      <c r="B15" t="s">
        <v>13</v>
      </c>
      <c r="C15" s="4">
        <v>1477000</v>
      </c>
      <c r="D15" s="2" t="s">
        <v>37</v>
      </c>
      <c r="E15" s="2"/>
      <c r="G15">
        <v>9662</v>
      </c>
      <c r="H15" s="2"/>
      <c r="I15" s="2">
        <v>2492000</v>
      </c>
      <c r="K15" s="2"/>
    </row>
    <row r="16" spans="1:11" x14ac:dyDescent="0.25">
      <c r="A16">
        <v>14</v>
      </c>
      <c r="B16" t="s">
        <v>22</v>
      </c>
      <c r="C16" s="4">
        <v>4416000</v>
      </c>
      <c r="D16" s="2" t="s">
        <v>37</v>
      </c>
      <c r="E16" s="2"/>
      <c r="G16">
        <v>9662</v>
      </c>
      <c r="H16" s="2"/>
      <c r="I16" s="2">
        <v>3840000</v>
      </c>
      <c r="K16" s="2"/>
    </row>
    <row r="17" spans="1:11" x14ac:dyDescent="0.25">
      <c r="A17">
        <v>15</v>
      </c>
      <c r="B17" t="s">
        <v>23</v>
      </c>
      <c r="C17" s="4"/>
      <c r="D17" s="2"/>
      <c r="E17" s="2"/>
      <c r="H17" s="2"/>
    </row>
    <row r="18" spans="1:11" x14ac:dyDescent="0.25">
      <c r="A18">
        <v>16</v>
      </c>
      <c r="B18" t="s">
        <v>9</v>
      </c>
      <c r="C18" s="4">
        <v>14800000</v>
      </c>
      <c r="D18" s="2"/>
      <c r="E18" s="2" t="s">
        <v>37</v>
      </c>
      <c r="F18" s="2">
        <f>C18*0.27</f>
        <v>3996000.0000000005</v>
      </c>
      <c r="G18">
        <v>9139</v>
      </c>
      <c r="H18" s="2">
        <v>4810000</v>
      </c>
      <c r="I18" s="2">
        <v>5276000</v>
      </c>
      <c r="K18" s="2"/>
    </row>
    <row r="19" spans="1:11" x14ac:dyDescent="0.25">
      <c r="A19">
        <v>17</v>
      </c>
      <c r="B19" t="s">
        <v>5</v>
      </c>
      <c r="C19" s="4">
        <v>0</v>
      </c>
      <c r="D19" s="2"/>
      <c r="E19" s="2"/>
      <c r="H19" s="2"/>
      <c r="I19" s="2">
        <v>0</v>
      </c>
      <c r="K19" s="2"/>
    </row>
    <row r="20" spans="1:11" x14ac:dyDescent="0.25">
      <c r="A20">
        <v>18</v>
      </c>
      <c r="B20" t="s">
        <v>4</v>
      </c>
      <c r="C20" s="4">
        <v>0</v>
      </c>
      <c r="D20" s="2"/>
      <c r="E20" s="2"/>
      <c r="F20" s="2">
        <f t="shared" ref="F20:F25" si="1">C20*0.27</f>
        <v>0</v>
      </c>
      <c r="G20">
        <v>91351</v>
      </c>
      <c r="H20" s="2">
        <v>0</v>
      </c>
      <c r="I20" s="2">
        <v>0</v>
      </c>
      <c r="K20" s="2"/>
    </row>
    <row r="21" spans="1:11" x14ac:dyDescent="0.25">
      <c r="A21">
        <v>19</v>
      </c>
      <c r="B21" t="s">
        <v>11</v>
      </c>
      <c r="C21" s="4">
        <v>0</v>
      </c>
      <c r="D21" s="2"/>
      <c r="E21" s="2"/>
      <c r="F21" s="2">
        <f t="shared" si="1"/>
        <v>0</v>
      </c>
      <c r="G21" s="2">
        <v>91352</v>
      </c>
      <c r="H21" s="2">
        <v>1716000</v>
      </c>
      <c r="I21" s="2">
        <v>0</v>
      </c>
      <c r="K21" s="2"/>
    </row>
    <row r="22" spans="1:11" x14ac:dyDescent="0.25">
      <c r="A22">
        <v>20</v>
      </c>
      <c r="B22" t="s">
        <v>30</v>
      </c>
      <c r="C22" s="4"/>
      <c r="D22" s="2"/>
      <c r="E22" s="2"/>
      <c r="F22" s="2">
        <f t="shared" si="1"/>
        <v>0</v>
      </c>
      <c r="G22">
        <v>9139</v>
      </c>
      <c r="H22" s="2">
        <v>0</v>
      </c>
      <c r="I22" s="2">
        <v>0</v>
      </c>
      <c r="K22" s="2"/>
    </row>
    <row r="23" spans="1:11" x14ac:dyDescent="0.25">
      <c r="A23">
        <v>21</v>
      </c>
      <c r="B23" t="s">
        <v>18</v>
      </c>
      <c r="C23" s="4">
        <v>0</v>
      </c>
      <c r="D23" s="2"/>
      <c r="E23" s="2"/>
      <c r="F23" s="2">
        <f t="shared" si="1"/>
        <v>0</v>
      </c>
      <c r="G23">
        <v>9132</v>
      </c>
      <c r="H23" s="2">
        <v>45000</v>
      </c>
      <c r="I23" s="2">
        <v>112000</v>
      </c>
    </row>
    <row r="24" spans="1:11" x14ac:dyDescent="0.25">
      <c r="A24">
        <v>22</v>
      </c>
      <c r="B24" t="s">
        <v>19</v>
      </c>
      <c r="C24" s="4">
        <v>60000</v>
      </c>
      <c r="D24" s="2"/>
      <c r="E24" s="2"/>
      <c r="F24" s="2">
        <f t="shared" si="1"/>
        <v>16200.000000000002</v>
      </c>
      <c r="G24">
        <v>9136</v>
      </c>
      <c r="H24" s="2">
        <v>45000</v>
      </c>
      <c r="I24" s="2">
        <v>60000</v>
      </c>
      <c r="K24" s="2"/>
    </row>
    <row r="25" spans="1:11" x14ac:dyDescent="0.25">
      <c r="A25">
        <v>23</v>
      </c>
      <c r="B25" t="s">
        <v>29</v>
      </c>
      <c r="C25" s="4">
        <v>0</v>
      </c>
      <c r="D25" s="2"/>
      <c r="E25" s="2"/>
      <c r="F25" s="2">
        <f t="shared" si="1"/>
        <v>0</v>
      </c>
      <c r="G25">
        <v>96961</v>
      </c>
      <c r="H25" s="2">
        <v>402000</v>
      </c>
    </row>
    <row r="26" spans="1:11" x14ac:dyDescent="0.25">
      <c r="A26">
        <v>24</v>
      </c>
      <c r="B26" t="s">
        <v>31</v>
      </c>
      <c r="C26" s="4"/>
      <c r="D26" s="2"/>
      <c r="E26" s="2"/>
      <c r="F26" s="2">
        <f>C26*0.27</f>
        <v>0</v>
      </c>
      <c r="H26" s="2">
        <v>1380000</v>
      </c>
      <c r="I26" s="2">
        <v>1670000</v>
      </c>
    </row>
    <row r="27" spans="1:11" x14ac:dyDescent="0.25">
      <c r="C27" s="4"/>
      <c r="D27" s="2"/>
      <c r="E27" s="2"/>
      <c r="H27" s="2"/>
    </row>
    <row r="28" spans="1:11" s="3" customFormat="1" x14ac:dyDescent="0.25">
      <c r="B28" s="3" t="s">
        <v>6</v>
      </c>
      <c r="C28" s="4">
        <f>SUM(C3:C27)</f>
        <v>102246000</v>
      </c>
      <c r="D28" s="4"/>
      <c r="E28" s="4"/>
      <c r="F28" s="4">
        <f>SUM(F3:F27)</f>
        <v>7961220</v>
      </c>
      <c r="H28" s="4">
        <f>SUM(H3:H27)</f>
        <v>86341000</v>
      </c>
      <c r="I28" s="4">
        <f>SUM(I3:I27)</f>
        <v>78807000</v>
      </c>
      <c r="J28" s="4"/>
    </row>
    <row r="29" spans="1:11" x14ac:dyDescent="0.25">
      <c r="D29" s="2"/>
      <c r="E29" s="2"/>
    </row>
    <row r="30" spans="1:11" x14ac:dyDescent="0.25">
      <c r="B30" s="3" t="s">
        <v>43</v>
      </c>
      <c r="D30" s="2"/>
      <c r="E30" s="2"/>
    </row>
    <row r="31" spans="1:11" x14ac:dyDescent="0.25">
      <c r="B31" t="s">
        <v>39</v>
      </c>
      <c r="C31" s="8">
        <v>66867000</v>
      </c>
      <c r="D31" s="2"/>
      <c r="E31" s="2"/>
    </row>
    <row r="32" spans="1:11" x14ac:dyDescent="0.25">
      <c r="B32" t="s">
        <v>40</v>
      </c>
      <c r="C32" s="8">
        <v>1477000</v>
      </c>
      <c r="D32" s="2"/>
      <c r="E32" s="2"/>
    </row>
    <row r="33" spans="2:10" x14ac:dyDescent="0.25">
      <c r="B33" t="s">
        <v>41</v>
      </c>
      <c r="C33" s="8">
        <v>4416000</v>
      </c>
    </row>
    <row r="34" spans="2:10" s="3" customFormat="1" x14ac:dyDescent="0.25">
      <c r="B34" s="3" t="s">
        <v>42</v>
      </c>
      <c r="C34" s="4">
        <f>SUM(C31:C33)</f>
        <v>72760000</v>
      </c>
      <c r="F34" s="4"/>
      <c r="I34" s="4"/>
      <c r="J34" s="4"/>
    </row>
    <row r="36" spans="2:10" x14ac:dyDescent="0.25">
      <c r="B36" t="s">
        <v>44</v>
      </c>
      <c r="C36" s="8">
        <v>14800000</v>
      </c>
    </row>
  </sheetData>
  <mergeCells count="1">
    <mergeCell ref="C1:E1"/>
  </mergeCells>
  <printOptions gridLines="1"/>
  <pageMargins left="0.39370078740157483" right="0" top="1.1811023622047245" bottom="0.59055118110236227" header="0.59055118110236227" footer="0.31496062992125984"/>
  <pageSetup paperSize="9" scale="88" orientation="landscape" r:id="rId1"/>
  <headerFooter>
    <oddHeader>&amp;L
Adatok forintban&amp;C&amp;"-,Félkövér"Marketing Kft 2024. évi üzleti tervének bevételei &amp;R
2-es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Katalin Kiss</cp:lastModifiedBy>
  <cp:lastPrinted>2023-12-07T18:28:58Z</cp:lastPrinted>
  <dcterms:created xsi:type="dcterms:W3CDTF">2018-08-07T10:44:41Z</dcterms:created>
  <dcterms:modified xsi:type="dcterms:W3CDTF">2023-12-07T18:30:05Z</dcterms:modified>
</cp:coreProperties>
</file>