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űzoltóság\Közgyűlés\2023.12.05\Munkaanyag\M 4.0\"/>
    </mc:Choice>
  </mc:AlternateContent>
  <bookViews>
    <workbookView xWindow="0" yWindow="0" windowWidth="28800" windowHeight="120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G17" i="1" l="1"/>
  <c r="D20" i="1" l="1"/>
  <c r="C20" i="1"/>
  <c r="B20" i="1"/>
  <c r="H14" i="1"/>
  <c r="H13" i="1"/>
  <c r="H12" i="1"/>
  <c r="H11" i="1"/>
  <c r="H9" i="1"/>
  <c r="D6" i="1"/>
  <c r="D11" i="1" s="1"/>
  <c r="C6" i="1"/>
  <c r="C11" i="1" s="1"/>
  <c r="B6" i="1"/>
  <c r="B11" i="1" s="1"/>
  <c r="B21" i="1" s="1"/>
  <c r="H17" i="1" l="1"/>
  <c r="C21" i="1"/>
  <c r="D21" i="1"/>
</calcChain>
</file>

<file path=xl/sharedStrings.xml><?xml version="1.0" encoding="utf-8"?>
<sst xmlns="http://schemas.openxmlformats.org/spreadsheetml/2006/main" count="29" uniqueCount="29">
  <si>
    <t>Önkormányzati tűzoltóság létszám és bérköltség adatok 2023 év 2024 év</t>
  </si>
  <si>
    <t>2023. évi szolgálatszervezés terv</t>
  </si>
  <si>
    <t>2023. évi szolgálatszervezés (várható tény)</t>
  </si>
  <si>
    <t xml:space="preserve">Mt. szerint foglalkoztatott (bér és járulék költség) </t>
  </si>
  <si>
    <t>Megbízási és alkalmi munkavállalói foglalkoztatás</t>
  </si>
  <si>
    <t>Ügyeleti díj</t>
  </si>
  <si>
    <t>Bérköltség összesen</t>
  </si>
  <si>
    <t>Működési kiadások minimális összege</t>
  </si>
  <si>
    <r>
      <t>Önkormányzati vissza nem térítendő működési támogatás (55</t>
    </r>
    <r>
      <rPr>
        <b/>
        <sz val="14"/>
        <color theme="1"/>
        <rFont val="Times New Roman"/>
        <family val="1"/>
        <charset val="238"/>
      </rPr>
      <t>0Ft/fő/év</t>
    </r>
    <r>
      <rPr>
        <sz val="14"/>
        <color theme="1"/>
        <rFont val="Times New Roman"/>
        <family val="1"/>
        <charset val="238"/>
      </rPr>
      <t>)</t>
    </r>
  </si>
  <si>
    <t xml:space="preserve">Általános működési tartalék </t>
  </si>
  <si>
    <t>Alsónyék Önormányzat</t>
  </si>
  <si>
    <t>Eszközvásárlás</t>
  </si>
  <si>
    <t>Teljes működési kiadás összesen</t>
  </si>
  <si>
    <t>Bátaszék Önkormányzat</t>
  </si>
  <si>
    <t>Báta Önkormányzat</t>
  </si>
  <si>
    <t>Állami alap  támogatás</t>
  </si>
  <si>
    <t xml:space="preserve">Bátaapáti Önkormányzat </t>
  </si>
  <si>
    <t>Mórágy Önkormányzat</t>
  </si>
  <si>
    <t>Eszközvásárlás támogatása</t>
  </si>
  <si>
    <t>egyéb működési bevétel (bérleti díj, stb.)</t>
  </si>
  <si>
    <t>Várható pénzmaradvány</t>
  </si>
  <si>
    <t>Kiegészítő bértámogatás</t>
  </si>
  <si>
    <t>Teljes működési bevétel összesen</t>
  </si>
  <si>
    <t>Fenntartáshoz szükséges további forrás</t>
  </si>
  <si>
    <t>Állami kiegészítő támogatás</t>
  </si>
  <si>
    <t xml:space="preserve">2024. évi költségvetési terv  </t>
  </si>
  <si>
    <t>Önkrományzati működési támogatás  (550 Ft/fő/év)</t>
  </si>
  <si>
    <t>Lakosságszám</t>
  </si>
  <si>
    <t>2023. évi hozzájárulás mértéke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</si>
</sst>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2" fillId="2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wrapText="1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1" fillId="2" borderId="1" xfId="0" applyNumberFormat="1" applyFont="1" applyFill="1" applyBorder="1"/>
    <xf numFmtId="3" fontId="1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workbookViewId="0">
      <selection activeCell="L11" sqref="L11"/>
    </sheetView>
  </sheetViews>
  <sheetFormatPr defaultRowHeight="15" x14ac:dyDescent="0.25"/>
  <cols>
    <col min="1" max="1" width="28.7109375" customWidth="1"/>
    <col min="2" max="2" width="28.28515625" bestFit="1" customWidth="1"/>
    <col min="3" max="3" width="24.140625" customWidth="1"/>
    <col min="4" max="4" width="24.5703125" customWidth="1"/>
    <col min="6" max="7" width="20.42578125" customWidth="1"/>
    <col min="8" max="8" width="23.7109375" customWidth="1"/>
    <col min="9" max="9" width="15.28515625" customWidth="1"/>
  </cols>
  <sheetData>
    <row r="1" spans="1:9" ht="36" customHeight="1" x14ac:dyDescent="0.25">
      <c r="A1" s="21" t="s">
        <v>0</v>
      </c>
      <c r="B1" s="22"/>
      <c r="C1" s="22"/>
      <c r="D1" s="23"/>
    </row>
    <row r="2" spans="1:9" ht="50.25" customHeight="1" x14ac:dyDescent="0.3">
      <c r="A2" s="1"/>
      <c r="B2" s="15" t="s">
        <v>1</v>
      </c>
      <c r="C2" s="15" t="s">
        <v>2</v>
      </c>
      <c r="D2" s="15" t="s">
        <v>25</v>
      </c>
    </row>
    <row r="3" spans="1:9" ht="44.25" customHeight="1" x14ac:dyDescent="0.25">
      <c r="A3" s="2" t="s">
        <v>3</v>
      </c>
      <c r="B3" s="3">
        <v>44903000</v>
      </c>
      <c r="C3" s="3">
        <v>42696000</v>
      </c>
      <c r="D3" s="3">
        <v>45033000</v>
      </c>
    </row>
    <row r="4" spans="1:9" ht="58.5" customHeight="1" x14ac:dyDescent="0.25">
      <c r="A4" s="2" t="s">
        <v>4</v>
      </c>
      <c r="B4" s="3">
        <v>3984000</v>
      </c>
      <c r="C4" s="3">
        <v>6687000</v>
      </c>
      <c r="D4" s="3">
        <v>7925000</v>
      </c>
    </row>
    <row r="5" spans="1:9" ht="18.75" x14ac:dyDescent="0.25">
      <c r="A5" s="2" t="s">
        <v>5</v>
      </c>
      <c r="B5" s="3">
        <v>0</v>
      </c>
      <c r="C5" s="3">
        <v>0</v>
      </c>
      <c r="D5" s="3">
        <v>1491000</v>
      </c>
    </row>
    <row r="6" spans="1:9" ht="18.75" x14ac:dyDescent="0.25">
      <c r="A6" s="4" t="s">
        <v>6</v>
      </c>
      <c r="B6" s="5">
        <f>SUM(B3:B5)</f>
        <v>48887000</v>
      </c>
      <c r="C6" s="5">
        <f>SUM(C3:C5)</f>
        <v>49383000</v>
      </c>
      <c r="D6" s="5">
        <f>SUM(D3:D5)</f>
        <v>54449000</v>
      </c>
    </row>
    <row r="7" spans="1:9" ht="18.75" x14ac:dyDescent="0.25">
      <c r="A7" s="6"/>
      <c r="B7" s="6"/>
      <c r="C7" s="6"/>
      <c r="D7" s="6"/>
    </row>
    <row r="8" spans="1:9" ht="115.5" customHeight="1" x14ac:dyDescent="0.3">
      <c r="A8" s="2" t="s">
        <v>7</v>
      </c>
      <c r="B8" s="7">
        <v>8022000</v>
      </c>
      <c r="C8" s="7">
        <v>16000000</v>
      </c>
      <c r="D8" s="7">
        <v>10000000</v>
      </c>
      <c r="F8" s="11"/>
      <c r="G8" s="20" t="s">
        <v>27</v>
      </c>
      <c r="H8" s="12" t="s">
        <v>8</v>
      </c>
      <c r="I8" s="13" t="s">
        <v>28</v>
      </c>
    </row>
    <row r="9" spans="1:9" ht="42" customHeight="1" x14ac:dyDescent="0.3">
      <c r="A9" s="2" t="s">
        <v>9</v>
      </c>
      <c r="B9" s="7">
        <v>2228300</v>
      </c>
      <c r="C9" s="7">
        <v>1511100</v>
      </c>
      <c r="D9" s="7">
        <v>1275450</v>
      </c>
      <c r="F9" s="13" t="s">
        <v>10</v>
      </c>
      <c r="G9" s="18">
        <v>707</v>
      </c>
      <c r="H9" s="24">
        <f>707*550</f>
        <v>388850</v>
      </c>
      <c r="I9" s="25">
        <v>369000</v>
      </c>
    </row>
    <row r="10" spans="1:9" ht="27.75" customHeight="1" x14ac:dyDescent="0.3">
      <c r="A10" s="2" t="s">
        <v>11</v>
      </c>
      <c r="B10" s="7"/>
      <c r="C10" s="7"/>
      <c r="D10" s="7">
        <v>4000000</v>
      </c>
      <c r="F10" s="13"/>
      <c r="G10" s="18"/>
      <c r="H10" s="24"/>
      <c r="I10" s="25"/>
    </row>
    <row r="11" spans="1:9" ht="53.25" customHeight="1" x14ac:dyDescent="0.3">
      <c r="A11" s="16" t="s">
        <v>12</v>
      </c>
      <c r="B11" s="17">
        <f>SUM(B6:B9)</f>
        <v>59137300</v>
      </c>
      <c r="C11" s="17">
        <f>SUM(C6:C10)</f>
        <v>66894100</v>
      </c>
      <c r="D11" s="17">
        <f>SUM(D6:D10)</f>
        <v>69724450</v>
      </c>
      <c r="F11" s="13" t="s">
        <v>13</v>
      </c>
      <c r="G11" s="18">
        <v>6299</v>
      </c>
      <c r="H11" s="24">
        <f>6299*550</f>
        <v>3464450</v>
      </c>
      <c r="I11" s="25">
        <v>3250500</v>
      </c>
    </row>
    <row r="12" spans="1:9" ht="45.75" customHeight="1" x14ac:dyDescent="0.3">
      <c r="A12" s="6"/>
      <c r="B12" s="7"/>
      <c r="C12" s="7"/>
      <c r="D12" s="7"/>
      <c r="F12" s="13" t="s">
        <v>14</v>
      </c>
      <c r="G12" s="18">
        <v>1530</v>
      </c>
      <c r="H12" s="24">
        <f>1530*550</f>
        <v>841500</v>
      </c>
      <c r="I12" s="25">
        <v>798000</v>
      </c>
    </row>
    <row r="13" spans="1:9" ht="48.75" customHeight="1" x14ac:dyDescent="0.3">
      <c r="A13" s="2" t="s">
        <v>15</v>
      </c>
      <c r="B13" s="7">
        <v>44000000</v>
      </c>
      <c r="C13" s="7">
        <v>52800000</v>
      </c>
      <c r="D13" s="9">
        <v>58000000</v>
      </c>
      <c r="F13" s="13" t="s">
        <v>16</v>
      </c>
      <c r="G13" s="18">
        <v>390</v>
      </c>
      <c r="H13" s="24">
        <f>390*550</f>
        <v>214500</v>
      </c>
      <c r="I13" s="25">
        <v>204500</v>
      </c>
    </row>
    <row r="14" spans="1:9" ht="46.5" customHeight="1" x14ac:dyDescent="0.3">
      <c r="A14" s="2" t="s">
        <v>24</v>
      </c>
      <c r="B14" s="7"/>
      <c r="C14" s="7">
        <v>5241600</v>
      </c>
      <c r="D14" s="9"/>
      <c r="F14" s="13" t="s">
        <v>17</v>
      </c>
      <c r="G14" s="18">
        <v>731</v>
      </c>
      <c r="H14" s="24">
        <f>731*550</f>
        <v>402050</v>
      </c>
      <c r="I14" s="25">
        <v>376500</v>
      </c>
    </row>
    <row r="15" spans="1:9" ht="39" customHeight="1" x14ac:dyDescent="0.3">
      <c r="A15" s="2" t="s">
        <v>18</v>
      </c>
      <c r="B15" s="7"/>
      <c r="C15" s="7">
        <v>3750000</v>
      </c>
      <c r="D15" s="9">
        <v>4000000</v>
      </c>
      <c r="F15" s="13"/>
      <c r="G15" s="18"/>
      <c r="H15" s="24"/>
      <c r="I15" s="25"/>
    </row>
    <row r="16" spans="1:9" ht="40.5" customHeight="1" x14ac:dyDescent="0.3">
      <c r="A16" s="2" t="s">
        <v>19</v>
      </c>
      <c r="B16" s="7">
        <v>902000</v>
      </c>
      <c r="C16" s="7">
        <v>902000</v>
      </c>
      <c r="D16" s="9">
        <v>902000</v>
      </c>
      <c r="F16" s="13"/>
      <c r="G16" s="18"/>
      <c r="H16" s="24"/>
      <c r="I16" s="25"/>
    </row>
    <row r="17" spans="1:9" ht="36" customHeight="1" x14ac:dyDescent="0.3">
      <c r="A17" s="2" t="s">
        <v>20</v>
      </c>
      <c r="B17" s="7">
        <v>257800</v>
      </c>
      <c r="C17" s="7"/>
      <c r="D17" s="7">
        <v>1511100</v>
      </c>
      <c r="F17" s="1"/>
      <c r="G17" s="19">
        <f>SUM(G9:G16)</f>
        <v>9657</v>
      </c>
      <c r="H17" s="14">
        <f t="shared" ref="H17" si="0">SUM(H9:H16)</f>
        <v>5311350</v>
      </c>
      <c r="I17" s="19">
        <f>SUM(I9:I16)</f>
        <v>4998500</v>
      </c>
    </row>
    <row r="18" spans="1:9" ht="64.5" customHeight="1" x14ac:dyDescent="0.3">
      <c r="A18" s="2" t="s">
        <v>26</v>
      </c>
      <c r="B18" s="7">
        <v>4998500</v>
      </c>
      <c r="C18" s="7">
        <v>4200500</v>
      </c>
      <c r="D18" s="9">
        <v>5311350</v>
      </c>
      <c r="F18" s="10"/>
      <c r="G18" s="10"/>
    </row>
    <row r="19" spans="1:9" ht="39.75" customHeight="1" x14ac:dyDescent="0.3">
      <c r="A19" s="2" t="s">
        <v>21</v>
      </c>
      <c r="B19" s="7">
        <v>8979000</v>
      </c>
      <c r="C19" s="7"/>
      <c r="D19" s="7"/>
      <c r="F19" s="10"/>
      <c r="G19" s="10"/>
    </row>
    <row r="20" spans="1:9" ht="39.75" customHeight="1" x14ac:dyDescent="0.25">
      <c r="A20" s="16" t="s">
        <v>22</v>
      </c>
      <c r="B20" s="17">
        <f>SUM(B13:B19)</f>
        <v>59137300</v>
      </c>
      <c r="C20" s="17">
        <f>SUM(C13:C19)</f>
        <v>66894100</v>
      </c>
      <c r="D20" s="17">
        <f>SUM(D13:D19)</f>
        <v>69724450</v>
      </c>
    </row>
    <row r="21" spans="1:9" ht="55.5" customHeight="1" x14ac:dyDescent="0.25">
      <c r="A21" s="4" t="s">
        <v>23</v>
      </c>
      <c r="B21" s="8">
        <f>SUM(B11-B20)</f>
        <v>0</v>
      </c>
      <c r="C21" s="8">
        <f>SUM(C20-C11)</f>
        <v>0</v>
      </c>
      <c r="D21" s="8">
        <f>SUM(D20-D11)</f>
        <v>0</v>
      </c>
    </row>
    <row r="22" spans="1:9" ht="18.75" x14ac:dyDescent="0.3">
      <c r="A22" s="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</dc:creator>
  <cp:lastModifiedBy>Polgármester</cp:lastModifiedBy>
  <dcterms:created xsi:type="dcterms:W3CDTF">2023-11-23T12:21:51Z</dcterms:created>
  <dcterms:modified xsi:type="dcterms:W3CDTF">2023-11-29T14:14:04Z</dcterms:modified>
</cp:coreProperties>
</file>