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estulet\előterjesztések\2025\2025.03.26\71.sz.et. megállapodás egyháztörténeti kiállítás fenntartására (Anna)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4" i="1" l="1"/>
  <c r="E92" i="1"/>
  <c r="E82" i="1"/>
  <c r="E55" i="1"/>
  <c r="E292" i="1"/>
  <c r="E287" i="1"/>
  <c r="E281" i="1"/>
  <c r="E277" i="1"/>
  <c r="E273" i="1"/>
  <c r="E245" i="1"/>
  <c r="D225" i="1"/>
  <c r="E193" i="1"/>
  <c r="E181" i="1"/>
  <c r="E172" i="1"/>
  <c r="E167" i="1"/>
  <c r="E161" i="1"/>
  <c r="E150" i="1"/>
  <c r="E66" i="1" l="1"/>
</calcChain>
</file>

<file path=xl/sharedStrings.xml><?xml version="1.0" encoding="utf-8"?>
<sst xmlns="http://schemas.openxmlformats.org/spreadsheetml/2006/main" count="754" uniqueCount="539">
  <si>
    <t>Bátaszéki Egyházművészeti Gyűjtemény leltára</t>
  </si>
  <si>
    <t>Leltári egységek:   1. fém- és ötvöstárgyak 70 db</t>
  </si>
  <si>
    <t>2. üvegtárgyak 6 db</t>
  </si>
  <si>
    <t>3. olajképek 9 db</t>
  </si>
  <si>
    <t>4. zászlók 13 db</t>
  </si>
  <si>
    <t>5. miseruhák 31 db</t>
  </si>
  <si>
    <t>6. palástok 1 db</t>
  </si>
  <si>
    <t>7. oltárterítők, hímzett 1 db</t>
  </si>
  <si>
    <t>8. templomi fehérneműk 6 db</t>
  </si>
  <si>
    <t>9. szobrok, faragványok 32 db</t>
  </si>
  <si>
    <t>10. könyvek 27 db</t>
  </si>
  <si>
    <t>11. egyéb tárgyak 7 db</t>
  </si>
  <si>
    <t>1. terem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</si>
  <si>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6"/>
        <color theme="1"/>
        <rFont val="Times New Roman"/>
        <family val="1"/>
        <charset val="238"/>
      </rPr>
      <t>Fém és ötvöstárgyak</t>
    </r>
  </si>
  <si>
    <t>Leltári szám</t>
  </si>
  <si>
    <t>Megnevezés</t>
  </si>
  <si>
    <t>Kora</t>
  </si>
  <si>
    <t>Származási hely, történeti adatok</t>
  </si>
  <si>
    <t>Becsült értéke</t>
  </si>
  <si>
    <t>Monstrancia ezüst koszorúval</t>
  </si>
  <si>
    <t>19. század</t>
  </si>
  <si>
    <t>Aranyozott, ezüst monstrancia Bátáról, a Szent Mihály templom tulajdona.</t>
  </si>
  <si>
    <t>Monstrancia gemmata</t>
  </si>
  <si>
    <t>18. század vége</t>
  </si>
  <si>
    <t>Napsugár alakú monstrancia piros és kék kövekkel. Eredetileg a józseffalvi templom tulajdona volt, Németh Kálmán hozta magával 1945-ben, Bátaszéken sohasem használták.</t>
  </si>
  <si>
    <t>Monstancia töredék</t>
  </si>
  <si>
    <t>18. század</t>
  </si>
  <si>
    <t xml:space="preserve">Aranyozott réz napsugaras monstrancia felső eleme. 2016-ban került elő a plébánia szuterénjából. </t>
  </si>
  <si>
    <t>Cibórium</t>
  </si>
  <si>
    <t>Aranyozott ezüst és réz cibórium. Eredetileg a józseffalvi templom tulajdona volt, Németh Kálmán hozta magával 1945-ben.</t>
  </si>
  <si>
    <t>Aranyozott, ezüst cibórium Bátáról, talpán finom klasszicista dísz fut végig.</t>
  </si>
  <si>
    <t>Pacifikálé</t>
  </si>
  <si>
    <t>Aranyozott vörösréz, hátulján Pathosek 1828 felirattal. A Mária kápolna részére készült, akkor, amikor annak oltárát Király József püspök felszentelte.</t>
  </si>
  <si>
    <t>Pacifikalé gemmata</t>
  </si>
  <si>
    <t>18. század, talpa 19. sz. vége</t>
  </si>
  <si>
    <t>Aranyozott ezüst és réz, fehér csiszolt kövekkel díszítve, a hátuljából a kövek hiányoznak. Eredetileg körmeneti kereszt lehetett, amelyet szárba lehetett illeszteni, később egy 19. század végén készült kereszt talphoz illesztették. Eredetileg a bátai Szent Mihály templomban használták, annak raktárából került elő.</t>
  </si>
  <si>
    <t>Római kapcsos missale</t>
  </si>
  <si>
    <t>18. század eleje</t>
  </si>
  <si>
    <t>Missale Romanum. Viennae. Bőrkötésben, aranyozott ezüst kapcsokkal, veretekkel. A bátai plébániatemplom tulajdona volt.</t>
  </si>
  <si>
    <t>Pacifikálé ereklyével</t>
  </si>
  <si>
    <t>18. sz. vége, 19. sz. eleje</t>
  </si>
  <si>
    <t xml:space="preserve">Egyszerű réz pacifikálé, amelyben selyem szalagon ereklyét helyeztek el. Eredetileg a bátai Szent Mihály templomban használták, annak raktárából került elő. </t>
  </si>
  <si>
    <t>Az ezüstből készült pacifikálé a bátaszéki öreg templom tulajdona lehetett, onnan került a plébánia raktárába. Benne selyem szalagon ereklyéket helyeztek el.</t>
  </si>
  <si>
    <t>Ezüst pacifikálé</t>
  </si>
  <si>
    <t>Neogótikus ezüst pacifikálé, amely az új templom részére készült.</t>
  </si>
  <si>
    <t>Ezüst kehely és paténa</t>
  </si>
  <si>
    <t>19. sz.</t>
  </si>
  <si>
    <t>Az öreg templom felszereléséhez tartozhatott, a plébánia raktárából került a gyűjteménybe.</t>
  </si>
  <si>
    <t>Barokk kehely és paténa</t>
  </si>
  <si>
    <t>Aranyozott ezüst kehely barokk domborított talppal. Az öreg templom felszereléséhez tartozott, a plébánia raktárából került a gyűjteménybe.</t>
  </si>
  <si>
    <t>Aranyozott ezüst kehely barokk domborított talppal. Az öreg templom felszereléséhez tartozott, a Mária kápolnából került a gyűjteménybe.</t>
  </si>
  <si>
    <t>Aranyozott ezüst kehely barokk domborított talppal. Az öreg templom felszereléséhez tartozott, Pörbölyről került a gyűjteménybe.</t>
  </si>
  <si>
    <t>Aranyozott ezüst kehely barokk talppal. A mőcsényi templom felszereléséhez tartozott, onnan került a gyűjteménybe.</t>
  </si>
  <si>
    <t>Aranyozott réz kehely barokk talppal. A mőcsényi templom felszereléséhez tartozott, onnan került a gyűjteménybe.</t>
  </si>
  <si>
    <t>Copf stílusú kehely és paténa</t>
  </si>
  <si>
    <t>1780 körül</t>
  </si>
  <si>
    <t>Aranyozott ezüst és réz kehely gyönyörű domborított copf kupával és talppal. A várdombi templom felszereléséhez tartozott, onnan került a gyűjteménybe.</t>
  </si>
  <si>
    <t xml:space="preserve">Aranyozott réz kehely talpán díszítéssel </t>
  </si>
  <si>
    <t>19. század eleje</t>
  </si>
  <si>
    <t>Aranyozott réz kehely, talpán díszítéssel. A dunaszekcsői plébánia raktárából hozta be a gyűjteménybe Krisztián atya.</t>
  </si>
  <si>
    <t>Aranyozott réz kehely, barokk talppal. A dunaszekcsői plébánia raktárából hozta be a gyűjteménybe Krisztián atya.</t>
  </si>
  <si>
    <t>Cibórium fedél</t>
  </si>
  <si>
    <t>A bátaszéki plébánia raktárából került a gyűjteménybe. A kehely része elveszett.</t>
  </si>
  <si>
    <t>Barokk köpenycsat</t>
  </si>
  <si>
    <t xml:space="preserve">Pluviáléhoz való barokk aranyozott sárgaréz csat egyik eleme. A bátai Szent Mihály templom raktárából került a gyűjteménybe. </t>
  </si>
  <si>
    <t>Jany Jakab Ferdinánd pectoraléja</t>
  </si>
  <si>
    <t>18. sz. eleje</t>
  </si>
  <si>
    <t>Vörösréz mellkereszt, eredetileg aranyozva volt. A hagyomány Jany apáthoz köti. A régi templom lebontásakor az egyik kriptából került elő. Mészáros Mihályhoz került, ő adományozta a gyűjteménynek.</t>
  </si>
  <si>
    <t xml:space="preserve">Ón gyertyatartók </t>
  </si>
  <si>
    <t xml:space="preserve">Eredetileg a Kálvária kápolna felszerelési tárgyai közé tartozott. A kápolna feltörése után 1971-ben Herendi János a még megmaradt tárgyakkal együtt a plébániára hozta be. </t>
  </si>
  <si>
    <t>Réz gyertyatartó 60cm</t>
  </si>
  <si>
    <t>19. sz. közepe</t>
  </si>
  <si>
    <t>A régi templom gyertyatartói közül maradt meg a sárgaréz gyertyatartó. Mészáros Mihály gyűjteményéből került a kiállításra</t>
  </si>
  <si>
    <t>1/27-28.</t>
  </si>
  <si>
    <t>Réz gyertyatartók</t>
  </si>
  <si>
    <t>19. sz. vége</t>
  </si>
  <si>
    <t>A plébánia raktárából került a gyűjteménybe, a régi templomból származnak..</t>
  </si>
  <si>
    <t>Barok kehely ezüst kehely kosárral</t>
  </si>
  <si>
    <t>18-19. század</t>
  </si>
  <si>
    <t>A kehely a bátai Szent Mihály templom 18. századi miséző kelyhe volt. Kupája és nodusza eredeti. A 20. század elején a helyben talált kelta kincsleletből készült rá a pálmadíszes ezüst kosár és hasonló mintával új talpat kapott.</t>
  </si>
  <si>
    <t>Köpenycsat pár</t>
  </si>
  <si>
    <t>Ezüst köpenycsat klasszicista díszítéssel. Bátán a Szent Mihály templom raktárából került elő, a hozzá tartozó textil elrohadt.</t>
  </si>
  <si>
    <r>
      <t>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6"/>
        <color theme="1"/>
        <rFont val="Times New Roman"/>
        <family val="1"/>
        <charset val="238"/>
      </rPr>
      <t>Képek</t>
    </r>
  </si>
  <si>
    <t>Becsült érték</t>
  </si>
  <si>
    <t>Szent Orbán pápa olajkép</t>
  </si>
  <si>
    <t>18. sz. közepe</t>
  </si>
  <si>
    <t>A Szent Orbán kápolna részére készült, eredetileg annak oltárképe volt. Biztonsági okokból 2005-ben a templomban lett elhelyezve. Restaurálva.</t>
  </si>
  <si>
    <t>Palermói Szent Rozália olajkép</t>
  </si>
  <si>
    <t>Eredetileg a Szent Orbán kápolna oltárának predella képe volt. Innen került a restaurálás után a kiállításra.</t>
  </si>
  <si>
    <t>Szent Flórián olajkép</t>
  </si>
  <si>
    <t>18. sz. vége</t>
  </si>
  <si>
    <t>A Szent Orbán kápolna oltárának szárnyképe volt. Innen került a restaurálás után a kiállításra.</t>
  </si>
  <si>
    <t>Szent asszony, Szűz Mária? olajkép</t>
  </si>
  <si>
    <t>Egy megsemmisült kép pótlására készült, a Szent Orbán kápolna oltárának szárnyképe volt. Innen került a restaurálás után a kiállításra.</t>
  </si>
  <si>
    <t>Fájdalmas anya olajkép</t>
  </si>
  <si>
    <t xml:space="preserve">A Kálvária kápolna eredeti tárgyaiból az egyetlen fennmaradt kép. Innen került a kiállításra. Házilag lett restaurálva. </t>
  </si>
  <si>
    <t>Nepomuki Szent János olajkép</t>
  </si>
  <si>
    <t>Ovális alakú oltárkép, eredetileg a bátaszéki öreg templom berendezéséhez tartozott. A 60-as években Alsónánára vitték, majd onnan került vissza a gyűjteménybe. Kerete teljesen tönkre ment, nem lehetett megmenteni.</t>
  </si>
  <si>
    <t>Szent Donát olajkép</t>
  </si>
  <si>
    <t>1880.</t>
  </si>
  <si>
    <t>A Szent Orbán kápolna részére készült, hátulján az 1880-as dátum. Kerete újra aranyozva.</t>
  </si>
  <si>
    <t>Mária és Erzsébet találkozása</t>
  </si>
  <si>
    <t>9. Szobrok-Faragványok</t>
  </si>
  <si>
    <t>Szent Pál Apostol</t>
  </si>
  <si>
    <t>18. század közepe</t>
  </si>
  <si>
    <t>Festett fa szobor. Eredetileg a mőcsényi templom barokk főoltárán állt, amikor azt elbontották a raktárba került, Görcs Péter konzerválta.</t>
  </si>
  <si>
    <t>Szent Borbála vértanú</t>
  </si>
  <si>
    <t>Eredetileg a bátaszéki régi templom egyik oltárán állt, 1908-ban megvették a bátaiak a Somosi kápolnába, a gyűjteménybe 1992-be került.</t>
  </si>
  <si>
    <t>Piéta, faragott festett fa szobor</t>
  </si>
  <si>
    <t>Népi ihletésű fa szobor, mely eredetileg a Kálvária kápolna díszítménye volt. Fém koronáját még a 60-as években ellopták. Ekkor behozták a Mária kápolnába, onnan került a kiállításra.</t>
  </si>
  <si>
    <t>Zakariás</t>
  </si>
  <si>
    <t>Eredetileg a régi templom főoltárát díszítette. 1903-ban került a lajvéri kápolnába, onnan hoztuk be a kiállításra 1992-ben.</t>
  </si>
  <si>
    <t>Anna próféta asszony</t>
  </si>
  <si>
    <t>Kereszt korpusszal</t>
  </si>
  <si>
    <t>Fa kereszt, festett fa korpusszal. A régi templom felszerelési tárgyai közül való, onnan került a Mária kápolnába.</t>
  </si>
  <si>
    <t>Barokk tabernákulum</t>
  </si>
  <si>
    <t>Eredetileg a bátai plébániatemplom  1880-ban lebontott oltárán állt, 1880-tól a Szent Sír kápolna tabernákuluma lett, majd raktárba került. Darabokban találtuk meg. Restaurálását 1992-ben Schroth Ádám és a GAMESZ végezte.</t>
  </si>
  <si>
    <t>Gyertyatartó pár</t>
  </si>
  <si>
    <t>Eredetileg a bátai templom barokk főoltárán álltak. A bátai templom raktárában találtuk meg.</t>
  </si>
  <si>
    <t>Eredetileg a bátai templom barokk mellékoltárán álltak. A bátai templom raktárában találtuk meg.</t>
  </si>
  <si>
    <t>Angyalok</t>
  </si>
  <si>
    <t>A bátaszéki régi templom Nepomuki Szent János mellékoltárának keretdíszéhez tartozott. A keret teljes egészében elkorhadt, csak ez a dísz maradt belőle.</t>
  </si>
  <si>
    <t>Hordozható Mária szobor</t>
  </si>
  <si>
    <t>Magát a szobrot a hagyomány szerint a bátaszékre telepített németek hozták Schwazwaldból, s eredetileg a templom felszereléséhez tartozott. A 18. század végén készítettek számára egy barokk baldachint, amelynek segítségével körmenetben vinni lehetett. A templom lebontása után a Mária kápolnába került. Görcs Péter restaurálta a 2000-es évek elején</t>
  </si>
  <si>
    <t>11. Egyéb kiállított tárgyak</t>
  </si>
  <si>
    <t>Sorsz.</t>
  </si>
  <si>
    <t>Kora és leírása</t>
  </si>
  <si>
    <t>Oltárpárna</t>
  </si>
  <si>
    <t>1930 körül</t>
  </si>
  <si>
    <t>A furkói kápolnában maradt fenn, annak felszereléséhez tartozott</t>
  </si>
  <si>
    <t>Kehelytakaró köpeny</t>
  </si>
  <si>
    <t>1900-as évek eleje</t>
  </si>
  <si>
    <t xml:space="preserve">Arany hímzéssel készült cibórium takaró. Az új templom számára készült mestermunka. </t>
  </si>
  <si>
    <t>Mária kápolna oltárának felszentelési okmánya</t>
  </si>
  <si>
    <t xml:space="preserve">A Király József püspök által végzett vizitáció alkalmával állították ki. A kápolna oltárában maradt fenn. </t>
  </si>
  <si>
    <t>Úrnapi sátor térdeplője</t>
  </si>
  <si>
    <t>Fa térdeplő bársonnyal bevonva. Az úrnapi sátorhoz tartozott, ez az egy maradt meg.</t>
  </si>
  <si>
    <t>Barokk kánontáblák</t>
  </si>
  <si>
    <t>Az Orbán kápolnában maradt meg, használaton kívüli három kánontábla.</t>
  </si>
  <si>
    <r>
      <t>2.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20"/>
        <color theme="1"/>
        <rFont val="Times New Roman"/>
        <family val="1"/>
        <charset val="238"/>
      </rPr>
      <t>terem</t>
    </r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</si>
  <si>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6"/>
        <color theme="1"/>
        <rFont val="Times New Roman"/>
        <family val="1"/>
        <charset val="238"/>
      </rPr>
      <t>Fém- és ötvöstárgyak</t>
    </r>
  </si>
  <si>
    <t>Monstrancia</t>
  </si>
  <si>
    <t>Neogótikus monstrancia, az új templom részére készíttette a Máriazelli Társulat, restaurálva lett 2018-ban</t>
  </si>
  <si>
    <t>Aranyozott ezüst és réz cibórium, amelyet az új templom részére Bécsben készíttetett Hauwasser Klára.</t>
  </si>
  <si>
    <t>Réz pacifikálé</t>
  </si>
  <si>
    <t>Neogótikus réz pacifikálé, amely az új templom részére készült.</t>
  </si>
  <si>
    <t>1/34.</t>
  </si>
  <si>
    <t>Kehely gemmata és paténa</t>
  </si>
  <si>
    <t>Neogótikus ezüst kehely, noduszán piros drága kövekkel díszítve, egy kő hiányzik. Az új templom részére készült, jelenleg használatban van a templomban.</t>
  </si>
  <si>
    <t>1/35.</t>
  </si>
  <si>
    <t>Neogótikus kehely és paténa</t>
  </si>
  <si>
    <t>Aranyozott réz talp és ezüst kupa. Az új templom részére készült, a kövesdi kápolnából került a gyűjteménybe.</t>
  </si>
  <si>
    <t>1/36.</t>
  </si>
  <si>
    <t>Aranyozott réz talp és ezüst kupa. Az új templom részére készült, a lajvéri kápolnából került a gyűjteménybe.</t>
  </si>
  <si>
    <t>1/37.</t>
  </si>
  <si>
    <t>Aranyozott réz talp és ezüst kupa. Az új templom részére készült, a plébánia raktárából került a gyűjteménybe.</t>
  </si>
  <si>
    <t>1/38.</t>
  </si>
  <si>
    <t>Hermann Egyed kelyhe és paténa</t>
  </si>
  <si>
    <t>1930-as évek</t>
  </si>
  <si>
    <t>Ezüst kehely elefántcsont nodusszal. A kehely Hermann Egyed premontrei kanonok tulajdona volt, aki életének utolsó évtizedeit Bátaszéken száműzetésben töltötte. Nyilvánosan nem misézhetett, ezért kora reggel a Szentsír kápolnában misézett. Halála után kelyhe a templom tulajdonába került.</t>
  </si>
  <si>
    <t>1/39.</t>
  </si>
  <si>
    <t>Baculum, pásztorbot</t>
  </si>
  <si>
    <t>1903 körül</t>
  </si>
  <si>
    <t>Préposti pásztorbot, Holndonner Ferenc bátaszéki plébános tulajdona volt.</t>
  </si>
  <si>
    <t>1/40.</t>
  </si>
  <si>
    <t>Oltárkereszt és talp</t>
  </si>
  <si>
    <t xml:space="preserve">Eredetileg a bátaszéki templom felszereléséhez tartozott. Az alsónyéki imaházból került a gyűjteménybe. </t>
  </si>
  <si>
    <t>1/41.</t>
  </si>
  <si>
    <t>Bronz csengő</t>
  </si>
  <si>
    <t>Neogótikus csengő az új templom részére készült.</t>
  </si>
  <si>
    <t>1/42.</t>
  </si>
  <si>
    <t>Templomi csengő (négyes)</t>
  </si>
  <si>
    <t>19. század közepe</t>
  </si>
  <si>
    <t>Az öreg templom felszerelési tárgyai közé tartozott</t>
  </si>
  <si>
    <t>1/43.</t>
  </si>
  <si>
    <t xml:space="preserve">A mórágyi kápolna felszerelési tárgyai közé tartozott. </t>
  </si>
  <si>
    <t>1/44.</t>
  </si>
  <si>
    <t xml:space="preserve">A bátai Szent Mihály templom felszerelési tárgyai közé tartozott. </t>
  </si>
  <si>
    <t>1/45.</t>
  </si>
  <si>
    <t xml:space="preserve">A mőcsényi templom felszerelési tárgyai közé tartozott. </t>
  </si>
  <si>
    <t>1/46.</t>
  </si>
  <si>
    <t>Ezüst füstülő navikulával</t>
  </si>
  <si>
    <t>19. sz.vége</t>
  </si>
  <si>
    <t>Fehér Ipoly pannonhalmi főapát ajándékozta a bátai Szent Mihály templomnak, annak raktárából került a gyűjteménybe.</t>
  </si>
  <si>
    <t>1/47.</t>
  </si>
  <si>
    <t>Sárgaréz, navikula</t>
  </si>
  <si>
    <t>19.sz.</t>
  </si>
  <si>
    <t>A várdombi templomból került a gyűjteménybe.</t>
  </si>
  <si>
    <t>1/48.</t>
  </si>
  <si>
    <t>Szentelő</t>
  </si>
  <si>
    <t xml:space="preserve">Ezüst szentelő, törött. </t>
  </si>
  <si>
    <t>1/49.</t>
  </si>
  <si>
    <t>Szenteltvíztartó</t>
  </si>
  <si>
    <t>19. század vége</t>
  </si>
  <si>
    <t>Ezüst szenteltvíztartó az öreg templomból.</t>
  </si>
  <si>
    <t>1/50.</t>
  </si>
  <si>
    <t>Vörösréz szentelő nagy szórófejjel. A bátai Szent Mihály templom raktárából került a gyűjteménybe.</t>
  </si>
  <si>
    <t>1/51.</t>
  </si>
  <si>
    <t>Lavabo tartály</t>
  </si>
  <si>
    <t>Sáraréz tartály, a dunaszekcsői templom raktárából került a gyűjteménybe.</t>
  </si>
  <si>
    <t>1/52.</t>
  </si>
  <si>
    <t>Ostyasütő vas</t>
  </si>
  <si>
    <t>Kovácsoltvas ostyasütő, a bátaszéki öreg templom tárgyai közé tartozott.</t>
  </si>
  <si>
    <t>1/53.</t>
  </si>
  <si>
    <t>Ostyavágó</t>
  </si>
  <si>
    <t>18.sz.</t>
  </si>
  <si>
    <t>Vas vágó esztergált fa nyéllel, nagy ostya kivágásához. Bátaszékről.</t>
  </si>
  <si>
    <t>1/54.</t>
  </si>
  <si>
    <t>Vas vágó esztergált fa nyéllel, kis ostya kivágásához. Bátáról.</t>
  </si>
  <si>
    <t>1/55.</t>
  </si>
  <si>
    <t>Ón tányér céhjellel</t>
  </si>
  <si>
    <t xml:space="preserve">Céhjellel ellátott óntányér, eredetileg a Mária kápolna felszelési tárgyai közé tartozott. </t>
  </si>
  <si>
    <t>1/56.</t>
  </si>
  <si>
    <t>Templomi tálca</t>
  </si>
  <si>
    <t>Sárgaréz tálca ívelt peremmel, a bátai Szent Mihály templom felszerelési tárgya volt.</t>
  </si>
  <si>
    <t>1/57.</t>
  </si>
  <si>
    <t>Kovácsoltvas harangnyelv</t>
  </si>
  <si>
    <t>A bátai Szent Mihály templom egyik harangjáé volt, amelyet a II. világháború végén rekviráltak. A bátai Szent Mihály templom raktárából került be a gyűjteménybe.</t>
  </si>
  <si>
    <t>1/58.</t>
  </si>
  <si>
    <t>Betegellátó szelence</t>
  </si>
  <si>
    <t>19.sz,</t>
  </si>
  <si>
    <t xml:space="preserve">Sárgaréz szelence kis kereszttel a tetején. A bátai Szent Mihály templom raktárából került a gyűjteménybe. </t>
  </si>
  <si>
    <t>1/59.</t>
  </si>
  <si>
    <t>Betegek ellátásához használatos szelence, Bátaszékről.</t>
  </si>
  <si>
    <t>1/60.</t>
  </si>
  <si>
    <t>Adománygyűjtő persely</t>
  </si>
  <si>
    <t>20.sz. eleje</t>
  </si>
  <si>
    <t>Piros bársony persely sárgaréz fedéllel Dunaszekcsőről.</t>
  </si>
  <si>
    <t>1/61.</t>
  </si>
  <si>
    <t>Pecsétnyomó</t>
  </si>
  <si>
    <t>Dunaszekcsői plébánia vas pecsétnyomója. Vásárlás útján került a gyűjteménybe.</t>
  </si>
  <si>
    <t>1/62.</t>
  </si>
  <si>
    <t xml:space="preserve">A bátai plébánia sárgaréz pecsétnyomója. </t>
  </si>
  <si>
    <t>1/63.</t>
  </si>
  <si>
    <t>20. század eleje</t>
  </si>
  <si>
    <t>Monogramos papi pecsétnyomó</t>
  </si>
  <si>
    <t>1/64.</t>
  </si>
  <si>
    <t>Oltárkereszt</t>
  </si>
  <si>
    <t>20. század</t>
  </si>
  <si>
    <t>Bátaszéki templom sekrestyéjéből</t>
  </si>
  <si>
    <t>1/65.</t>
  </si>
  <si>
    <t>Kehely</t>
  </si>
  <si>
    <t>Eukarisztikus kongresszus kelyhe Bátáról aranyozott, ezüst</t>
  </si>
  <si>
    <t>1/66.</t>
  </si>
  <si>
    <t>Rézcsillár eleme</t>
  </si>
  <si>
    <t>Rézcsillárjának eleme</t>
  </si>
  <si>
    <t>Zala György készítette a pécsi székesegyház részére, onnan került Bátaszékre. Az összeállításnál ezt az elemet nem használták fel.</t>
  </si>
  <si>
    <t>1/67.</t>
  </si>
  <si>
    <t>Rézveretes emlékkönyv Holdammer Ferenc</t>
  </si>
  <si>
    <t>tiszteletére</t>
  </si>
  <si>
    <t>Rézkapcsos, körben rézdíszítéses könyvborító, amelynek közepén HF zománcozott monogram látható. Kézírással az akkor élt bátaszékiek nevével.</t>
  </si>
  <si>
    <t>1/68.</t>
  </si>
  <si>
    <t>Falicsengő rézhúzója-2 db</t>
  </si>
  <si>
    <t>Bátai Szent Mihály templom raktárából, aranyozott réz</t>
  </si>
  <si>
    <t>1/69.</t>
  </si>
  <si>
    <t>Aranyozott ezüst lunula kerub fejekkel</t>
  </si>
  <si>
    <t>A neogótikus monstranciához tartozó pót lunula, kerubokkal díszítve</t>
  </si>
  <si>
    <r>
      <t>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6"/>
        <color theme="1"/>
        <rFont val="Times New Roman"/>
        <family val="1"/>
        <charset val="238"/>
      </rPr>
      <t>Üvegtárgyak</t>
    </r>
  </si>
  <si>
    <t>Kancsó</t>
  </si>
  <si>
    <t>20. sz. eleje</t>
  </si>
  <si>
    <t>Üvegkancsó Bátáról, a kereszteléshez használhatták</t>
  </si>
  <si>
    <t>Ampolna</t>
  </si>
  <si>
    <t>Üveg amplona Bátáról</t>
  </si>
  <si>
    <t>Üveg ampolna Bátaszékről</t>
  </si>
  <si>
    <t>Mária a gyermekkel olajkép</t>
  </si>
  <si>
    <t>Gazdagon faragott és aranyozott keretben, szerzője nem azonosítható. Az alsónyéki imaházból került a gyűjteménybe.</t>
  </si>
  <si>
    <t>5.Miseruhák</t>
  </si>
  <si>
    <t>Származási hely, történeti adatok, leírása</t>
  </si>
  <si>
    <t>Hermann Egyed ünnepi miseruhája</t>
  </si>
  <si>
    <t>Latin kereszt betétes fehér miseruha, a kereszt gazdagon hímzett, közepén Isten báránya hímzéssel. Hermann Egyed templomi hagyatékában maradt fenn.</t>
  </si>
  <si>
    <t>Eukarisztikus kongresszus miseruhája</t>
  </si>
  <si>
    <t xml:space="preserve">Az 1938-as budapeti Eucharisztikus kongresszusra készült fehér kazula, amely a kongresszus után került Bátára, a Szent Vér bazilika ruhatárába. </t>
  </si>
  <si>
    <t>Templomi fehér textilneműk</t>
  </si>
  <si>
    <t>Karing</t>
  </si>
  <si>
    <t>Brüsszeli csipke karing, kézi horgolású. Fájth Jenő bátai apát tulajdona volt, annak apáti díszöltözékéhez tartozott..</t>
  </si>
  <si>
    <t>Horgolt csipkés törölköző kendő</t>
  </si>
  <si>
    <t>A Mária kápolnában maradt fenn, kézi munka.</t>
  </si>
  <si>
    <t>Keskeny csipkés szélű oltárterítő rózsadísszel</t>
  </si>
  <si>
    <t>1950 körül</t>
  </si>
  <si>
    <t>A Mária kápolna számára készült, annak sekrestyéjében maradt fenn.</t>
  </si>
  <si>
    <t xml:space="preserve">Kereszt motívumos csipke terítő </t>
  </si>
  <si>
    <t>A Mária kápolna oltárára készült, kiemelkedő csipke textil munka.</t>
  </si>
  <si>
    <t>Horgolt csipke terítő Eukarisztikus motívumokkal</t>
  </si>
  <si>
    <t>20. század első fele</t>
  </si>
  <si>
    <t>A Nagyboldogasszony templom mellékoltárára készült horgolt technikával.</t>
  </si>
  <si>
    <t>Mária oltárterítője virág motívumokkal</t>
  </si>
  <si>
    <t>A Mária kápolna oltárára készült, ezt bele is hímezték.</t>
  </si>
  <si>
    <t>9. Szobrok-faragványok</t>
  </si>
  <si>
    <t>Öltöztetős Mária</t>
  </si>
  <si>
    <t>Faragott festett szobor Mőcsényből. Az oltár mögött volt félig korhadt állapotban. Ruhája teljesen eltohadt. Görcs Péter állagmegóvásban részesítette.</t>
  </si>
  <si>
    <t>Feltámadt Krisztus</t>
  </si>
  <si>
    <t>Lewisch Róbert műhelyéből, festett fa szobor</t>
  </si>
  <si>
    <t>Szent Sír Kereszt</t>
  </si>
  <si>
    <t>Lewisch Róbert műhelyéből, festett fa kereszt, kereszt tartóval. Nagypénteken a Szent Sírnál használták.</t>
  </si>
  <si>
    <t>Körmeneti kereszt</t>
  </si>
  <si>
    <t>Fa keresz, korpusza polcolt rézlap, bátaszéki céhes munka. A régi templomból került a Mária kápolnába.</t>
  </si>
  <si>
    <t>Tumba installáció</t>
  </si>
  <si>
    <t>Festett fa koponya és lábszárcsont, a barokk tumba dísze volt eredetileg. A bátai plébániatemplom raktárából került a kiállításra.</t>
  </si>
  <si>
    <t>Tumba kereszt</t>
  </si>
  <si>
    <t>Festett fa kereszt talpon, a barokk tumba dísze volt eredetileg. A bátai plébániatemplom raktárából került a kiállításra.</t>
  </si>
  <si>
    <t>Bőr vállon átvethető keresztvivő pánt</t>
  </si>
  <si>
    <t>Bőrdíszműves technikával készült céhes munka a 18. század végéről, barokk réz csattal. A készítő monogramját és a készítés évét is rá fűzték.</t>
  </si>
  <si>
    <t>Vasalt láda</t>
  </si>
  <si>
    <t xml:space="preserve">A bátai plébánia barokk ládája, barokk vasalással, dupla kulccsal. Ma a plébánia muzeális értékű könyvei vannak benne. </t>
  </si>
  <si>
    <t>Betlehemi szoborcsoport</t>
  </si>
  <si>
    <t>1920-as évek</t>
  </si>
  <si>
    <t xml:space="preserve">Népi ihletésű betlehemi szoborcsoport, talán helyi mester faragása. </t>
  </si>
  <si>
    <t>A kiállított könyvek</t>
  </si>
  <si>
    <t>Helye</t>
  </si>
  <si>
    <t>Szerző, cím, kiadás</t>
  </si>
  <si>
    <t>Vitrinben</t>
  </si>
  <si>
    <t>Szabó István: Vasárnapi prédikációk. Nagyszombat, 1724.</t>
  </si>
  <si>
    <t>Thomas Winter: Palinodia. 1720. Kollonich érsek saját kezű bejegyzésével.</t>
  </si>
  <si>
    <t>Paulo Segneri: Institutio parochi. Augsburg, 1696. Bejegyzése: Sigismundi de Kollonitz archiepiscopi Viennensis</t>
  </si>
  <si>
    <t>Laselve Zacharia: Annus apostolicus. Köln, 1748.</t>
  </si>
  <si>
    <t>Liber de Mortificatione. Nagyszombat, 1720.</t>
  </si>
  <si>
    <t>Bél Mátyás: Compendium Hungariae. Pozsony 1777.</t>
  </si>
  <si>
    <t>Historia Bizantinae. Nagyszombat, 1743.</t>
  </si>
  <si>
    <t>Szent Ignác lelkigyakorlatos könyve. Sopron, 1755.</t>
  </si>
  <si>
    <t>Kézzel másolt egyházjog. 18. század</t>
  </si>
  <si>
    <t>Kézzel másolt könyv. 18. század</t>
  </si>
  <si>
    <t>Ládában Bátai plébánia tulajdona</t>
  </si>
  <si>
    <t>Circulares (1811-1840) – kézzel másolt könyv</t>
  </si>
  <si>
    <t>Templomatya elszámolási könyve (1782-1808)</t>
  </si>
  <si>
    <t>Stella Didák: Vanitatum mundi. 1724. Kollonich érsek hagyatékából.</t>
  </si>
  <si>
    <t>Thomas Winter: Advocatus peccatorum. 1714. Kollonich érsek hagyatékából.</t>
  </si>
  <si>
    <t>Thomas Winter: Palinodia. 1720. Kollonich érsek hagyatékából.</t>
  </si>
  <si>
    <t>Lux evangelica. 1648</t>
  </si>
  <si>
    <t>Szent Biblia. Fordította: Káldi György. Buda, 1782</t>
  </si>
  <si>
    <t>Istvánffy Miklós: Regni Hungarici Historica. Köln, 1724</t>
  </si>
  <si>
    <t>Pázmány Péter: Isteni igazságra vezérlő kalauz. Nagyszombat, 1766</t>
  </si>
  <si>
    <t>Csuzi Zsigmond: Evangeliomi trombita. Pozsony, 1724.</t>
  </si>
  <si>
    <t>Rituale Strigoniense. Buda, 1818.</t>
  </si>
  <si>
    <t>Veresmarti Mihály: Intő és tanító levél. Pozsony, 1634. Korabeli bejegyzésekkel.</t>
  </si>
  <si>
    <t>Kék könyvjelző szalag, 18. század</t>
  </si>
  <si>
    <t>Mednella Teológia Morales 1726</t>
  </si>
  <si>
    <t>Missae in Agenda Defunctorum</t>
  </si>
  <si>
    <t>Epistola pastoralis ad dioecesis Qinque-ecclesiensis clerum. Posonii, 1762,</t>
  </si>
  <si>
    <t>Theresianum könyvtárából</t>
  </si>
  <si>
    <t>Geometriai metszetgyűjtemény.</t>
  </si>
  <si>
    <t>18. század második fele</t>
  </si>
  <si>
    <t>3-as terem</t>
  </si>
  <si>
    <r>
      <t>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6"/>
        <color theme="1"/>
        <rFont val="Times New Roman"/>
        <family val="1"/>
        <charset val="238"/>
      </rPr>
      <t>Templomi zászlók, kiegészítők</t>
    </r>
  </si>
  <si>
    <t>Szent Orbán pápa</t>
  </si>
  <si>
    <t xml:space="preserve">Bordó brokát alapon Szent Orbán olaj képe lába alatt Bátaszék ábrázolása. </t>
  </si>
  <si>
    <t>Szent Katalin</t>
  </si>
  <si>
    <t>Bordó posztó alapon Szent Katalin a kerékkel, talán a kerékgyártók céhzászlója volt.</t>
  </si>
  <si>
    <t>Jézus feltámadása</t>
  </si>
  <si>
    <t xml:space="preserve">Zöld brokát alapon Jézus feltámadását ábrázoló olajképpel. </t>
  </si>
  <si>
    <t>Céhzászló 1848-ból</t>
  </si>
  <si>
    <t>A becsületes bátaszéki ács és bádogos céh zászlója. Selyem alapon festett betűkkel, Szent Józsefet ábrázoló olajképpel. A céhek testületileg léptek be 1848-ban a nemzetőrségbe, akkor készítették a céhzászlót.</t>
  </si>
  <si>
    <t>A Máriazelli Társulat zászlója</t>
  </si>
  <si>
    <t>Piros brokát alapon a máriazelli kegyszobor olajra festett képével.</t>
  </si>
  <si>
    <t>A Bátaszéki Márazelli Társulat zászlója volt.</t>
  </si>
  <si>
    <t>A Bátaszéki Tűzoltó Egyesület zászlója</t>
  </si>
  <si>
    <t>Piros-fehér-zöld selyemre hímzett Magyarok Nagyasszonya és Szent Flórián képpel. 1995-ös restaurálásakor a két oldala külön zászlóra került.</t>
  </si>
  <si>
    <t>A Bátaszéki Katolikus Önképzőkör zászlója</t>
  </si>
  <si>
    <t>Fehér selyem alapon gazdag arany hímzéssel készült, közepén Szent Imre herceg festett képe. A zászló hímzett szalagja is fenn maradt.</t>
  </si>
  <si>
    <t>Az Alsónyéki R. K. Olvasókör zászlója</t>
  </si>
  <si>
    <t xml:space="preserve">Fehér brokátszerű anyagra hímezve, közepén Magyarok Nagyasszonya hímzett képe. </t>
  </si>
  <si>
    <t>Hímzett selyemszalag</t>
  </si>
  <si>
    <t>Az ifjúsági önképző kör zászlajához tartozik</t>
  </si>
  <si>
    <t>Az alsónyéki olvasókör zászlójához készült</t>
  </si>
  <si>
    <t>Festett zászlónyél</t>
  </si>
  <si>
    <t>Egyleti zászlónyél címernevekkel</t>
  </si>
  <si>
    <t>Egyleti zászlónyél címerekkel</t>
  </si>
  <si>
    <t>20. század első évtizede</t>
  </si>
  <si>
    <t>Miseruhák, kiegészítők</t>
  </si>
  <si>
    <t>Kazula, stóla, kehelytakaró</t>
  </si>
  <si>
    <t>18. sz.</t>
  </si>
  <si>
    <t xml:space="preserve">Rózaszín ezüst szövéssel, arannyal szövött betéttel. A hagyomány szerint Lollonich érsek hagyatékából származik. </t>
  </si>
  <si>
    <t>Lila arany szövéssel, arany paszománnyal. A hagyomány szerint Kollonich érsek hagyatékából származik.</t>
  </si>
  <si>
    <t xml:space="preserve">Kazula, stóla, </t>
  </si>
  <si>
    <t xml:space="preserve">18. sz. </t>
  </si>
  <si>
    <t xml:space="preserve">Fehér selyem miseruha, úri hímzéses betéttel Bátáról. A hagyomány szerint Kollonich érsek hagyatékából származik. </t>
  </si>
  <si>
    <t>Kazula, kehelytakaró</t>
  </si>
  <si>
    <t xml:space="preserve">Kék miseruha, hímzett fehér betéttel Bátáról. </t>
  </si>
  <si>
    <t>Kazula, stóla,</t>
  </si>
  <si>
    <t>Fehér selyem miseruha, hátán arannyal gazdagon hímzett kereszttel és féldrága kövekkel. Fehér Ipoly pannonhalmi főapát ajándékozta a templomnak.</t>
  </si>
  <si>
    <t>Kazula</t>
  </si>
  <si>
    <t>A templom felszentelésére készített kazula, aranyszövés, szövött kereszt betéttel. A hagyomány szerint a Teréziánum ajándéka volt a templom felszentelésére. Ebben végezték a templomban az első szentmisét.</t>
  </si>
  <si>
    <t>Dalmatika pár</t>
  </si>
  <si>
    <t>A miseruha dalmatikája, arannyal gazdagon szövött, ezüst sodrony bojtokkal. A templom felszentelésére készült.</t>
  </si>
  <si>
    <t xml:space="preserve">Fekete selyem miseruha, szövött velencei kereszt betéttel. Benne ezüsttel gazdagon hímzett IHS szimbólum. </t>
  </si>
  <si>
    <t>Piros kazula</t>
  </si>
  <si>
    <t>Bordó selyem miseruha, aranyból szövött betéttel.</t>
  </si>
  <si>
    <t>Mély piros kazula</t>
  </si>
  <si>
    <t>Mély piros selyem miseruha, arany betéttel.</t>
  </si>
  <si>
    <t>Piros selyem miseruha, szövött betéttel.</t>
  </si>
  <si>
    <t>Piros selyem miseruha, szövött latin kereszt betéttel, közepén Jézus Szíve hímzés.</t>
  </si>
  <si>
    <t>Fekete, kazula, kehelytakaró</t>
  </si>
  <si>
    <t>19. század második fele</t>
  </si>
  <si>
    <t>Fekete selyem brokát alapon, arany paszományos díszítés.</t>
  </si>
  <si>
    <t>Lila kazula, kehelytakaró</t>
  </si>
  <si>
    <t>Rózsaszín selyem alapon lila végigfutó betét, paszománnyal szegve.</t>
  </si>
  <si>
    <t>Lila, kazula, kehelytakaró</t>
  </si>
  <si>
    <t>Lila selyem miseruha, arany szövésű betéttel ellátva.</t>
  </si>
  <si>
    <t xml:space="preserve">Lila selyem miseruha, villakeresztes díszítéssel, IHS mintával. A felszentelésre készített garnitúra része lehetett. </t>
  </si>
  <si>
    <t>Zöld kazula, kehelytakaró</t>
  </si>
  <si>
    <t>Zöld selyem miseruha, arany paszománnyal díszítve.</t>
  </si>
  <si>
    <t>Zöld selyem miseruha, arannyal szövött madaras díszítéssel. A felszentelési garnitúra része lehetett.</t>
  </si>
  <si>
    <t>Fehér kazula, kehelytakaró</t>
  </si>
  <si>
    <t>Fehér selyem alapú miseruha, villakeresztes szövött betéttel. A szentelési garnitúra része lehetett.</t>
  </si>
  <si>
    <t>Fehér selyem alapú miseruha szövött latin kereszt betéttel, IHS szimbólummal.</t>
  </si>
  <si>
    <t xml:space="preserve">Fehér selyem alapú miseruha, belseje arany szövés úri hímzéssel.  </t>
  </si>
  <si>
    <t>Pallák</t>
  </si>
  <si>
    <t>3 lila, 1 fehér, 1 fekete, 1 rózsaszín, 1 kék színű kehely fedő palla</t>
  </si>
  <si>
    <t>Palástok</t>
  </si>
  <si>
    <t>Fehér kappa+stóla</t>
  </si>
  <si>
    <t>Fehér selyem palást, gazdag szövött és hímzett díszítéssel. A felszentelésre készült garnitúra része lehetett.</t>
  </si>
  <si>
    <t>Oltáröltöztetők</t>
  </si>
  <si>
    <t>Antipendium</t>
  </si>
  <si>
    <t>Zöld bársony</t>
  </si>
  <si>
    <t>Előtér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</si>
  <si>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6"/>
        <color theme="1"/>
        <rFont val="Times New Roman"/>
        <family val="1"/>
        <charset val="238"/>
      </rPr>
      <t>Fémtárgy</t>
    </r>
  </si>
  <si>
    <t>Stációkép</t>
  </si>
  <si>
    <t>Fémlapra festett Olvasós Boldogasszony kép, alatta régebbi ábrázolás nyoma látszik. A bátai Somosi kápolna helyén állt képoszlophoz tartozott, amelyet 1095-ben bontottak el. Onnan került a gyűjteménybe.</t>
  </si>
  <si>
    <t>9/37.</t>
  </si>
  <si>
    <t>Szent Imre Herceg</t>
  </si>
  <si>
    <t>Festett, gipsz szobor. A furkói kápolnából származik. Mészáros Mihály ajándékozta, az saját gyűjteményéből.</t>
  </si>
  <si>
    <t>1/24-25</t>
  </si>
  <si>
    <t>3/1</t>
  </si>
  <si>
    <t>3/2</t>
  </si>
  <si>
    <t>3/3</t>
  </si>
  <si>
    <t>3/4</t>
  </si>
  <si>
    <t>3/5</t>
  </si>
  <si>
    <t>3/6</t>
  </si>
  <si>
    <t>3/7</t>
  </si>
  <si>
    <t>3/8</t>
  </si>
  <si>
    <t>9/1</t>
  </si>
  <si>
    <t>9/2</t>
  </si>
  <si>
    <t>9/3</t>
  </si>
  <si>
    <t>9/4</t>
  </si>
  <si>
    <t>9/5</t>
  </si>
  <si>
    <t>9/6</t>
  </si>
  <si>
    <t>9/7</t>
  </si>
  <si>
    <t>9/8-9</t>
  </si>
  <si>
    <t>9/10-11</t>
  </si>
  <si>
    <t>9/12</t>
  </si>
  <si>
    <t>9/17</t>
  </si>
  <si>
    <t>11/1</t>
  </si>
  <si>
    <t>11/2</t>
  </si>
  <si>
    <t>11/3</t>
  </si>
  <si>
    <t>11/4</t>
  </si>
  <si>
    <t>11/5-6-7</t>
  </si>
  <si>
    <t>1/31</t>
  </si>
  <si>
    <t>1/32</t>
  </si>
  <si>
    <t>1/33</t>
  </si>
  <si>
    <t>2/1</t>
  </si>
  <si>
    <t>2/2</t>
  </si>
  <si>
    <t>2/3</t>
  </si>
  <si>
    <t>2/4</t>
  </si>
  <si>
    <t>2/5</t>
  </si>
  <si>
    <t>2/6</t>
  </si>
  <si>
    <t>3/9</t>
  </si>
  <si>
    <t>5/1</t>
  </si>
  <si>
    <t>5/2</t>
  </si>
  <si>
    <t>8/1</t>
  </si>
  <si>
    <t>8/2</t>
  </si>
  <si>
    <t>8/3</t>
  </si>
  <si>
    <t>8/4</t>
  </si>
  <si>
    <t>8/5</t>
  </si>
  <si>
    <t>8/6</t>
  </si>
  <si>
    <t>9/18</t>
  </si>
  <si>
    <t>9/19</t>
  </si>
  <si>
    <t>9/20</t>
  </si>
  <si>
    <t>9/21</t>
  </si>
  <si>
    <t>9/22</t>
  </si>
  <si>
    <t>9/23</t>
  </si>
  <si>
    <t>9/24</t>
  </si>
  <si>
    <t>9/25</t>
  </si>
  <si>
    <t>9/26-36</t>
  </si>
  <si>
    <t>10/1</t>
  </si>
  <si>
    <t>10/2</t>
  </si>
  <si>
    <t>10/3</t>
  </si>
  <si>
    <t>10/4</t>
  </si>
  <si>
    <t>10/5</t>
  </si>
  <si>
    <t>10/6</t>
  </si>
  <si>
    <t>10/7</t>
  </si>
  <si>
    <t>10/8</t>
  </si>
  <si>
    <t>10/9</t>
  </si>
  <si>
    <t>10/10</t>
  </si>
  <si>
    <t>10/11</t>
  </si>
  <si>
    <t>10/12</t>
  </si>
  <si>
    <t>10/13</t>
  </si>
  <si>
    <t>10/14</t>
  </si>
  <si>
    <t>10/15</t>
  </si>
  <si>
    <t>10/16</t>
  </si>
  <si>
    <t>10/17</t>
  </si>
  <si>
    <t>10/18</t>
  </si>
  <si>
    <t>10/19</t>
  </si>
  <si>
    <t>10/20</t>
  </si>
  <si>
    <t>10/21</t>
  </si>
  <si>
    <t>10/22</t>
  </si>
  <si>
    <t>10/23</t>
  </si>
  <si>
    <t>10/24</t>
  </si>
  <si>
    <t>10/25</t>
  </si>
  <si>
    <t>10/26</t>
  </si>
  <si>
    <t>10/27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</si>
  <si>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</si>
  <si>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</si>
  <si>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</si>
  <si>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</si>
  <si>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</si>
  <si>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</si>
  <si>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</si>
  <si>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</si>
  <si>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</si>
  <si>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</si>
  <si>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</si>
  <si>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4/12</t>
  </si>
  <si>
    <t>4/13</t>
  </si>
  <si>
    <t>5/3</t>
  </si>
  <si>
    <t>5/4</t>
  </si>
  <si>
    <t>5/5</t>
  </si>
  <si>
    <t>5/6</t>
  </si>
  <si>
    <t>5/7</t>
  </si>
  <si>
    <t>5/8</t>
  </si>
  <si>
    <t>5/9-10</t>
  </si>
  <si>
    <t>5/11</t>
  </si>
  <si>
    <t>5/12</t>
  </si>
  <si>
    <t>5/13</t>
  </si>
  <si>
    <t>5/14</t>
  </si>
  <si>
    <t>5/15</t>
  </si>
  <si>
    <t>5/16</t>
  </si>
  <si>
    <t>5/17</t>
  </si>
  <si>
    <t>5/18</t>
  </si>
  <si>
    <t>5/19</t>
  </si>
  <si>
    <t>5/20</t>
  </si>
  <si>
    <t>5/21</t>
  </si>
  <si>
    <t>5/22</t>
  </si>
  <si>
    <t>5/23</t>
  </si>
  <si>
    <t>5/24</t>
  </si>
  <si>
    <t>5/25-31</t>
  </si>
  <si>
    <t>6/1</t>
  </si>
  <si>
    <t>7/1</t>
  </si>
  <si>
    <t>1/85</t>
  </si>
  <si>
    <t>1/1</t>
  </si>
  <si>
    <t>1. 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</si>
</sst>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Ft&quot;_-;\-* #,##0.00\ &quot;Ft&quot;_-;_-* &quot;-&quot;??\ &quot;Ft&quot;_-;_-@_-"/>
    <numFmt numFmtId="164" formatCode="#,##0.00\ &quot;Ft&quot;"/>
    <numFmt numFmtId="165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22"/>
      <color theme="1"/>
      <name val="Times New Roman"/>
      <family val="1"/>
      <charset val="238"/>
    </font>
    <font>
      <b/>
      <u/>
      <sz val="22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u/>
      <sz val="2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8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0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5" fontId="8" fillId="0" borderId="5" xfId="0" applyNumberFormat="1" applyFont="1" applyBorder="1" applyAlignment="1">
      <alignment vertical="center" wrapText="1"/>
    </xf>
    <xf numFmtId="165" fontId="8" fillId="0" borderId="7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165" fontId="8" fillId="0" borderId="4" xfId="0" applyNumberFormat="1" applyFont="1" applyBorder="1" applyAlignment="1">
      <alignment vertical="center" wrapText="1"/>
    </xf>
    <xf numFmtId="165" fontId="12" fillId="0" borderId="0" xfId="0" applyNumberFormat="1" applyFont="1"/>
    <xf numFmtId="165" fontId="13" fillId="0" borderId="4" xfId="0" applyNumberFormat="1" applyFont="1" applyBorder="1" applyAlignment="1">
      <alignment vertical="center" wrapText="1"/>
    </xf>
    <xf numFmtId="165" fontId="14" fillId="0" borderId="0" xfId="0" applyNumberFormat="1" applyFont="1"/>
    <xf numFmtId="49" fontId="8" fillId="0" borderId="3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2" fontId="8" fillId="0" borderId="3" xfId="0" applyNumberFormat="1" applyFont="1" applyBorder="1" applyAlignment="1">
      <alignment horizontal="center" vertical="center" wrapText="1"/>
    </xf>
    <xf numFmtId="13" fontId="8" fillId="0" borderId="3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49" fontId="8" fillId="0" borderId="2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44" fontId="8" fillId="0" borderId="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4"/>
  <sheetViews>
    <sheetView tabSelected="1" zoomScaleNormal="100" workbookViewId="0">
      <selection activeCell="D9" sqref="D9"/>
    </sheetView>
  </sheetViews>
  <sheetFormatPr defaultRowHeight="15" x14ac:dyDescent="0.25"/>
  <cols>
    <col min="1" max="1" width="15.28515625" customWidth="1"/>
    <col min="2" max="2" width="17.5703125" customWidth="1"/>
    <col min="3" max="3" width="17.28515625" customWidth="1"/>
    <col min="4" max="4" width="32.85546875" customWidth="1"/>
    <col min="5" max="5" width="18.7109375" customWidth="1"/>
    <col min="11" max="11" width="15.7109375" bestFit="1" customWidth="1"/>
  </cols>
  <sheetData>
    <row r="1" spans="1:9" ht="15.75" x14ac:dyDescent="0.25">
      <c r="E1" s="64" t="s">
        <v>538</v>
      </c>
    </row>
    <row r="2" spans="1:9" ht="27.75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</row>
    <row r="3" spans="1:9" ht="27" x14ac:dyDescent="0.25">
      <c r="A3" s="1"/>
    </row>
    <row r="4" spans="1:9" ht="20.25" x14ac:dyDescent="0.25">
      <c r="A4" s="2" t="s">
        <v>1</v>
      </c>
    </row>
    <row r="5" spans="1:9" ht="20.25" x14ac:dyDescent="0.25">
      <c r="E5" s="2" t="s">
        <v>2</v>
      </c>
    </row>
    <row r="6" spans="1:9" ht="20.25" x14ac:dyDescent="0.25">
      <c r="E6" s="2" t="s">
        <v>3</v>
      </c>
    </row>
    <row r="7" spans="1:9" ht="20.25" x14ac:dyDescent="0.25">
      <c r="E7" s="2" t="s">
        <v>4</v>
      </c>
    </row>
    <row r="8" spans="1:9" ht="20.25" x14ac:dyDescent="0.25">
      <c r="E8" s="2" t="s">
        <v>5</v>
      </c>
    </row>
    <row r="9" spans="1:9" ht="20.25" x14ac:dyDescent="0.25">
      <c r="E9" s="2" t="s">
        <v>6</v>
      </c>
    </row>
    <row r="10" spans="1:9" ht="20.25" x14ac:dyDescent="0.25">
      <c r="E10" s="2" t="s">
        <v>7</v>
      </c>
    </row>
    <row r="11" spans="1:9" ht="20.25" x14ac:dyDescent="0.25">
      <c r="E11" s="2" t="s">
        <v>8</v>
      </c>
    </row>
    <row r="12" spans="1:9" ht="20.25" x14ac:dyDescent="0.25">
      <c r="E12" s="2" t="s">
        <v>9</v>
      </c>
    </row>
    <row r="13" spans="1:9" ht="20.25" x14ac:dyDescent="0.25">
      <c r="E13" s="2" t="s">
        <v>10</v>
      </c>
    </row>
    <row r="14" spans="1:9" ht="20.25" x14ac:dyDescent="0.25">
      <c r="E14" s="2" t="s">
        <v>11</v>
      </c>
    </row>
    <row r="17" spans="1:9" ht="20.25" x14ac:dyDescent="0.25">
      <c r="A17" s="3"/>
    </row>
    <row r="18" spans="1:9" ht="27" x14ac:dyDescent="0.25">
      <c r="A18" s="1"/>
    </row>
    <row r="19" spans="1:9" ht="27" x14ac:dyDescent="0.25">
      <c r="A19" s="56" t="s">
        <v>12</v>
      </c>
      <c r="B19" s="56"/>
      <c r="C19" s="56"/>
      <c r="D19" s="56"/>
      <c r="E19" s="56"/>
      <c r="F19" s="56"/>
      <c r="G19" s="56"/>
      <c r="H19" s="56"/>
      <c r="I19" s="56"/>
    </row>
    <row r="20" spans="1:9" ht="27" x14ac:dyDescent="0.25">
      <c r="A20" s="1"/>
    </row>
    <row r="21" spans="1:9" ht="47.25" customHeight="1" x14ac:dyDescent="0.25">
      <c r="A21" s="40" t="s">
        <v>13</v>
      </c>
      <c r="B21" s="40"/>
      <c r="C21" s="40"/>
      <c r="D21" s="40"/>
      <c r="E21" s="40"/>
      <c r="F21" s="40"/>
      <c r="G21" s="40"/>
      <c r="H21" s="40"/>
      <c r="I21" s="40"/>
    </row>
    <row r="22" spans="1:9" ht="15.75" customHeight="1" thickBot="1" x14ac:dyDescent="0.3">
      <c r="A22" s="4"/>
    </row>
    <row r="23" spans="1:9" ht="47.25" customHeight="1" x14ac:dyDescent="0.25">
      <c r="A23" s="57" t="s">
        <v>14</v>
      </c>
      <c r="B23" s="57" t="s">
        <v>15</v>
      </c>
      <c r="C23" s="57" t="s">
        <v>16</v>
      </c>
      <c r="D23" s="57" t="s">
        <v>17</v>
      </c>
      <c r="E23" s="57" t="s">
        <v>18</v>
      </c>
    </row>
    <row r="24" spans="1:9" ht="15.75" customHeight="1" thickBot="1" x14ac:dyDescent="0.3">
      <c r="A24" s="58"/>
      <c r="B24" s="58"/>
      <c r="C24" s="58"/>
      <c r="D24" s="58"/>
      <c r="E24" s="58"/>
    </row>
    <row r="25" spans="1:9" ht="48" thickBot="1" x14ac:dyDescent="0.3">
      <c r="A25" s="25" t="s">
        <v>537</v>
      </c>
      <c r="B25" s="26" t="s">
        <v>19</v>
      </c>
      <c r="C25" s="26" t="s">
        <v>20</v>
      </c>
      <c r="D25" s="26" t="s">
        <v>21</v>
      </c>
      <c r="E25" s="27">
        <v>4000000</v>
      </c>
    </row>
    <row r="26" spans="1:9" ht="95.25" thickBot="1" x14ac:dyDescent="0.3">
      <c r="A26" s="36">
        <v>0.5</v>
      </c>
      <c r="B26" s="26" t="s">
        <v>22</v>
      </c>
      <c r="C26" s="26" t="s">
        <v>23</v>
      </c>
      <c r="D26" s="26" t="s">
        <v>24</v>
      </c>
      <c r="E26" s="27">
        <v>8000000</v>
      </c>
    </row>
    <row r="27" spans="1:9" ht="48" thickBot="1" x14ac:dyDescent="0.3">
      <c r="A27" s="36">
        <v>0.33333333333333331</v>
      </c>
      <c r="B27" s="26" t="s">
        <v>25</v>
      </c>
      <c r="C27" s="26" t="s">
        <v>26</v>
      </c>
      <c r="D27" s="26" t="s">
        <v>27</v>
      </c>
      <c r="E27" s="27">
        <v>500000</v>
      </c>
    </row>
    <row r="28" spans="1:9" ht="63.75" thickBot="1" x14ac:dyDescent="0.3">
      <c r="A28" s="36">
        <v>0.25</v>
      </c>
      <c r="B28" s="26" t="s">
        <v>28</v>
      </c>
      <c r="C28" s="26" t="s">
        <v>20</v>
      </c>
      <c r="D28" s="26" t="s">
        <v>29</v>
      </c>
      <c r="E28" s="27">
        <v>1000000</v>
      </c>
    </row>
    <row r="29" spans="1:9" ht="48" thickBot="1" x14ac:dyDescent="0.3">
      <c r="A29" s="36">
        <v>0.2</v>
      </c>
      <c r="B29" s="26" t="s">
        <v>28</v>
      </c>
      <c r="C29" s="26" t="s">
        <v>23</v>
      </c>
      <c r="D29" s="26" t="s">
        <v>30</v>
      </c>
      <c r="E29" s="27">
        <v>3000000</v>
      </c>
    </row>
    <row r="30" spans="1:9" ht="47.25" customHeight="1" thickBot="1" x14ac:dyDescent="0.3">
      <c r="A30" s="36">
        <v>0.16666666666666666</v>
      </c>
      <c r="B30" s="26" t="s">
        <v>31</v>
      </c>
      <c r="C30" s="26">
        <v>1828</v>
      </c>
      <c r="D30" s="26" t="s">
        <v>32</v>
      </c>
      <c r="E30" s="27">
        <v>5000000</v>
      </c>
    </row>
    <row r="31" spans="1:9" ht="15.75" customHeight="1" thickBot="1" x14ac:dyDescent="0.3">
      <c r="A31" s="36">
        <v>0.14285714285714285</v>
      </c>
      <c r="B31" s="26" t="s">
        <v>33</v>
      </c>
      <c r="C31" s="26" t="s">
        <v>34</v>
      </c>
      <c r="D31" s="26" t="s">
        <v>35</v>
      </c>
      <c r="E31" s="27">
        <v>5000000</v>
      </c>
    </row>
    <row r="32" spans="1:9" ht="63.75" thickBot="1" x14ac:dyDescent="0.3">
      <c r="A32" s="36">
        <v>0.125</v>
      </c>
      <c r="B32" s="26" t="s">
        <v>36</v>
      </c>
      <c r="C32" s="26" t="s">
        <v>37</v>
      </c>
      <c r="D32" s="26" t="s">
        <v>38</v>
      </c>
      <c r="E32" s="27">
        <v>3000000</v>
      </c>
    </row>
    <row r="33" spans="1:5" ht="79.5" thickBot="1" x14ac:dyDescent="0.3">
      <c r="A33" s="36">
        <v>0.1111111111111111</v>
      </c>
      <c r="B33" s="26" t="s">
        <v>39</v>
      </c>
      <c r="C33" s="26" t="s">
        <v>40</v>
      </c>
      <c r="D33" s="26" t="s">
        <v>41</v>
      </c>
      <c r="E33" s="27">
        <v>500000</v>
      </c>
    </row>
    <row r="34" spans="1:5" ht="79.5" thickBot="1" x14ac:dyDescent="0.3">
      <c r="A34" s="37">
        <v>0.1</v>
      </c>
      <c r="B34" s="26" t="s">
        <v>39</v>
      </c>
      <c r="C34" s="26" t="s">
        <v>20</v>
      </c>
      <c r="D34" s="26" t="s">
        <v>42</v>
      </c>
      <c r="E34" s="27">
        <v>800000</v>
      </c>
    </row>
    <row r="35" spans="1:5" ht="32.25" thickBot="1" x14ac:dyDescent="0.3">
      <c r="A35" s="37">
        <v>9.0909090909090912E-2</v>
      </c>
      <c r="B35" s="26" t="s">
        <v>43</v>
      </c>
      <c r="C35" s="26">
        <v>1903</v>
      </c>
      <c r="D35" s="26" t="s">
        <v>44</v>
      </c>
      <c r="E35" s="27">
        <v>1000000</v>
      </c>
    </row>
    <row r="36" spans="1:5" ht="48" thickBot="1" x14ac:dyDescent="0.3">
      <c r="A36" s="36">
        <v>0.5</v>
      </c>
      <c r="B36" s="26" t="s">
        <v>45</v>
      </c>
      <c r="C36" s="26" t="s">
        <v>46</v>
      </c>
      <c r="D36" s="26" t="s">
        <v>47</v>
      </c>
      <c r="E36" s="27">
        <v>1000000</v>
      </c>
    </row>
    <row r="37" spans="1:5" ht="79.5" thickBot="1" x14ac:dyDescent="0.3">
      <c r="A37" s="37">
        <v>7.6923076923076927E-2</v>
      </c>
      <c r="B37" s="26" t="s">
        <v>48</v>
      </c>
      <c r="C37" s="26" t="s">
        <v>26</v>
      </c>
      <c r="D37" s="26" t="s">
        <v>49</v>
      </c>
      <c r="E37" s="27">
        <v>2000000</v>
      </c>
    </row>
    <row r="38" spans="1:5" ht="79.5" thickBot="1" x14ac:dyDescent="0.3">
      <c r="A38" s="37">
        <v>7.1428571428571425E-2</v>
      </c>
      <c r="B38" s="26" t="s">
        <v>48</v>
      </c>
      <c r="C38" s="26" t="s">
        <v>26</v>
      </c>
      <c r="D38" s="26" t="s">
        <v>50</v>
      </c>
      <c r="E38" s="27">
        <v>2000000</v>
      </c>
    </row>
    <row r="39" spans="1:5" ht="63.75" thickBot="1" x14ac:dyDescent="0.3">
      <c r="A39" s="37">
        <v>6.6666666666666666E-2</v>
      </c>
      <c r="B39" s="26" t="s">
        <v>48</v>
      </c>
      <c r="C39" s="26" t="s">
        <v>26</v>
      </c>
      <c r="D39" s="26" t="s">
        <v>51</v>
      </c>
      <c r="E39" s="27">
        <v>2000000</v>
      </c>
    </row>
    <row r="40" spans="1:5" ht="63.75" thickBot="1" x14ac:dyDescent="0.3">
      <c r="A40" s="37">
        <v>6.25E-2</v>
      </c>
      <c r="B40" s="26" t="s">
        <v>48</v>
      </c>
      <c r="C40" s="26" t="s">
        <v>26</v>
      </c>
      <c r="D40" s="26" t="s">
        <v>52</v>
      </c>
      <c r="E40" s="27">
        <v>2000000</v>
      </c>
    </row>
    <row r="41" spans="1:5" ht="63.75" thickBot="1" x14ac:dyDescent="0.3">
      <c r="A41" s="37">
        <v>5.8823529411764705E-2</v>
      </c>
      <c r="B41" s="26" t="s">
        <v>48</v>
      </c>
      <c r="C41" s="26" t="s">
        <v>26</v>
      </c>
      <c r="D41" s="26" t="s">
        <v>53</v>
      </c>
      <c r="E41" s="27">
        <v>1000000</v>
      </c>
    </row>
    <row r="42" spans="1:5" ht="79.5" thickBot="1" x14ac:dyDescent="0.3">
      <c r="A42" s="37">
        <v>5.5555555555555552E-2</v>
      </c>
      <c r="B42" s="26" t="s">
        <v>54</v>
      </c>
      <c r="C42" s="26" t="s">
        <v>55</v>
      </c>
      <c r="D42" s="26" t="s">
        <v>56</v>
      </c>
      <c r="E42" s="27">
        <v>2500000</v>
      </c>
    </row>
    <row r="43" spans="1:5" ht="63.75" thickBot="1" x14ac:dyDescent="0.3">
      <c r="A43" s="37">
        <v>5.2631578947368418E-2</v>
      </c>
      <c r="B43" s="26" t="s">
        <v>57</v>
      </c>
      <c r="C43" s="26" t="s">
        <v>58</v>
      </c>
      <c r="D43" s="26" t="s">
        <v>59</v>
      </c>
      <c r="E43" s="27">
        <v>1000000</v>
      </c>
    </row>
    <row r="44" spans="1:5" ht="63.75" thickBot="1" x14ac:dyDescent="0.3">
      <c r="A44" s="37">
        <v>0.05</v>
      </c>
      <c r="B44" s="26" t="s">
        <v>48</v>
      </c>
      <c r="C44" s="26" t="s">
        <v>26</v>
      </c>
      <c r="D44" s="26" t="s">
        <v>60</v>
      </c>
      <c r="E44" s="27">
        <v>1000000</v>
      </c>
    </row>
    <row r="45" spans="1:5" ht="48" thickBot="1" x14ac:dyDescent="0.3">
      <c r="A45" s="37">
        <v>4.7619047619047616E-2</v>
      </c>
      <c r="B45" s="26" t="s">
        <v>61</v>
      </c>
      <c r="C45" s="26" t="s">
        <v>26</v>
      </c>
      <c r="D45" s="26" t="s">
        <v>62</v>
      </c>
      <c r="E45" s="27">
        <v>25000</v>
      </c>
    </row>
    <row r="46" spans="1:5" ht="63.75" thickBot="1" x14ac:dyDescent="0.3">
      <c r="A46" s="37">
        <v>4.5454545454545456E-2</v>
      </c>
      <c r="B46" s="26" t="s">
        <v>63</v>
      </c>
      <c r="C46" s="26" t="s">
        <v>26</v>
      </c>
      <c r="D46" s="26" t="s">
        <v>64</v>
      </c>
      <c r="E46" s="27">
        <v>500000</v>
      </c>
    </row>
    <row r="47" spans="1:5" ht="111" thickBot="1" x14ac:dyDescent="0.3">
      <c r="A47" s="37">
        <v>4.3478260869565216E-2</v>
      </c>
      <c r="B47" s="26" t="s">
        <v>65</v>
      </c>
      <c r="C47" s="26" t="s">
        <v>66</v>
      </c>
      <c r="D47" s="26" t="s">
        <v>67</v>
      </c>
      <c r="E47" s="27">
        <v>2000000</v>
      </c>
    </row>
    <row r="48" spans="1:5" ht="377.25" customHeight="1" x14ac:dyDescent="0.25">
      <c r="A48" s="59" t="s">
        <v>420</v>
      </c>
      <c r="B48" s="43" t="s">
        <v>68</v>
      </c>
      <c r="C48" s="43" t="s">
        <v>26</v>
      </c>
      <c r="D48" s="43" t="s">
        <v>69</v>
      </c>
      <c r="E48" s="38">
        <v>1000000</v>
      </c>
    </row>
    <row r="49" spans="1:11" ht="16.5" thickBot="1" x14ac:dyDescent="0.3">
      <c r="A49" s="60"/>
      <c r="B49" s="44"/>
      <c r="C49" s="44"/>
      <c r="D49" s="44"/>
      <c r="E49" s="27"/>
    </row>
    <row r="50" spans="1:11" ht="63.75" thickBot="1" x14ac:dyDescent="0.3">
      <c r="A50" s="37">
        <v>3.8461538461538464E-2</v>
      </c>
      <c r="B50" s="26" t="s">
        <v>70</v>
      </c>
      <c r="C50" s="26" t="s">
        <v>71</v>
      </c>
      <c r="D50" s="26" t="s">
        <v>72</v>
      </c>
      <c r="E50" s="27">
        <v>50000</v>
      </c>
    </row>
    <row r="51" spans="1:11" ht="156.75" customHeight="1" x14ac:dyDescent="0.25">
      <c r="A51" s="59" t="s">
        <v>73</v>
      </c>
      <c r="B51" s="43" t="s">
        <v>74</v>
      </c>
      <c r="C51" s="43" t="s">
        <v>75</v>
      </c>
      <c r="D51" s="43" t="s">
        <v>76</v>
      </c>
      <c r="E51" s="38">
        <v>20000</v>
      </c>
    </row>
    <row r="52" spans="1:11" ht="16.5" thickBot="1" x14ac:dyDescent="0.3">
      <c r="A52" s="60"/>
      <c r="B52" s="44"/>
      <c r="C52" s="44"/>
      <c r="D52" s="44"/>
      <c r="E52" s="39"/>
    </row>
    <row r="53" spans="1:11" ht="111" thickBot="1" x14ac:dyDescent="0.3">
      <c r="A53" s="37">
        <v>3.4482758620689655E-2</v>
      </c>
      <c r="B53" s="26" t="s">
        <v>77</v>
      </c>
      <c r="C53" s="26" t="s">
        <v>78</v>
      </c>
      <c r="D53" s="26" t="s">
        <v>79</v>
      </c>
      <c r="E53" s="27">
        <v>5000000</v>
      </c>
    </row>
    <row r="54" spans="1:11" ht="63.75" thickBot="1" x14ac:dyDescent="0.3">
      <c r="A54" s="37">
        <v>3.3333333333333333E-2</v>
      </c>
      <c r="B54" s="26" t="s">
        <v>80</v>
      </c>
      <c r="C54" s="26" t="s">
        <v>58</v>
      </c>
      <c r="D54" s="26" t="s">
        <v>81</v>
      </c>
      <c r="E54" s="27">
        <v>200000</v>
      </c>
    </row>
    <row r="55" spans="1:11" ht="15.75" x14ac:dyDescent="0.25">
      <c r="A55" s="6"/>
      <c r="E55" s="20">
        <f>SUM(E25:E54)</f>
        <v>55095000</v>
      </c>
      <c r="K55" s="20">
        <v>55095000</v>
      </c>
    </row>
    <row r="56" spans="1:11" ht="21" thickBot="1" x14ac:dyDescent="0.3">
      <c r="A56" s="54" t="s">
        <v>82</v>
      </c>
      <c r="B56" s="54"/>
      <c r="C56" s="54"/>
      <c r="D56" s="54"/>
      <c r="E56" s="54"/>
    </row>
    <row r="57" spans="1:11" ht="32.25" thickBot="1" x14ac:dyDescent="0.3">
      <c r="A57" s="7" t="s">
        <v>14</v>
      </c>
      <c r="B57" s="8" t="s">
        <v>15</v>
      </c>
      <c r="C57" s="8" t="s">
        <v>16</v>
      </c>
      <c r="D57" s="8" t="s">
        <v>17</v>
      </c>
      <c r="E57" s="8" t="s">
        <v>83</v>
      </c>
    </row>
    <row r="58" spans="1:11" ht="79.5" thickBot="1" x14ac:dyDescent="0.3">
      <c r="A58" s="25" t="s">
        <v>421</v>
      </c>
      <c r="B58" s="26" t="s">
        <v>84</v>
      </c>
      <c r="C58" s="26" t="s">
        <v>85</v>
      </c>
      <c r="D58" s="26" t="s">
        <v>86</v>
      </c>
      <c r="E58" s="27">
        <v>10000000</v>
      </c>
    </row>
    <row r="59" spans="1:11" ht="48" thickBot="1" x14ac:dyDescent="0.3">
      <c r="A59" s="25" t="s">
        <v>422</v>
      </c>
      <c r="B59" s="26" t="s">
        <v>87</v>
      </c>
      <c r="C59" s="26" t="s">
        <v>85</v>
      </c>
      <c r="D59" s="26" t="s">
        <v>88</v>
      </c>
      <c r="E59" s="27">
        <v>8000000</v>
      </c>
    </row>
    <row r="60" spans="1:11" ht="48" thickBot="1" x14ac:dyDescent="0.3">
      <c r="A60" s="25" t="s">
        <v>423</v>
      </c>
      <c r="B60" s="26" t="s">
        <v>89</v>
      </c>
      <c r="C60" s="26" t="s">
        <v>90</v>
      </c>
      <c r="D60" s="26" t="s">
        <v>91</v>
      </c>
      <c r="E60" s="27">
        <v>5000000</v>
      </c>
    </row>
    <row r="61" spans="1:11" ht="63.75" thickBot="1" x14ac:dyDescent="0.3">
      <c r="A61" s="25" t="s">
        <v>424</v>
      </c>
      <c r="B61" s="26" t="s">
        <v>92</v>
      </c>
      <c r="C61" s="26" t="s">
        <v>46</v>
      </c>
      <c r="D61" s="26" t="s">
        <v>93</v>
      </c>
      <c r="E61" s="27">
        <v>2000000</v>
      </c>
    </row>
    <row r="62" spans="1:11" ht="63.75" thickBot="1" x14ac:dyDescent="0.3">
      <c r="A62" s="25" t="s">
        <v>425</v>
      </c>
      <c r="B62" s="26" t="s">
        <v>94</v>
      </c>
      <c r="C62" s="26" t="s">
        <v>20</v>
      </c>
      <c r="D62" s="26" t="s">
        <v>95</v>
      </c>
      <c r="E62" s="27">
        <v>3000000</v>
      </c>
    </row>
    <row r="63" spans="1:11" ht="111" thickBot="1" x14ac:dyDescent="0.3">
      <c r="A63" s="25" t="s">
        <v>426</v>
      </c>
      <c r="B63" s="26" t="s">
        <v>96</v>
      </c>
      <c r="C63" s="26" t="s">
        <v>26</v>
      </c>
      <c r="D63" s="26" t="s">
        <v>97</v>
      </c>
      <c r="E63" s="27">
        <v>8000000</v>
      </c>
    </row>
    <row r="64" spans="1:11" ht="48" thickBot="1" x14ac:dyDescent="0.3">
      <c r="A64" s="25" t="s">
        <v>427</v>
      </c>
      <c r="B64" s="26" t="s">
        <v>98</v>
      </c>
      <c r="C64" s="26" t="s">
        <v>99</v>
      </c>
      <c r="D64" s="26" t="s">
        <v>100</v>
      </c>
      <c r="E64" s="27">
        <v>500000</v>
      </c>
    </row>
    <row r="65" spans="1:11" ht="48" thickBot="1" x14ac:dyDescent="0.3">
      <c r="A65" s="25" t="s">
        <v>428</v>
      </c>
      <c r="B65" s="26" t="s">
        <v>101</v>
      </c>
      <c r="C65" s="26" t="s">
        <v>99</v>
      </c>
      <c r="D65" s="26" t="s">
        <v>100</v>
      </c>
      <c r="E65" s="27">
        <v>500000</v>
      </c>
    </row>
    <row r="66" spans="1:11" ht="15.75" x14ac:dyDescent="0.25">
      <c r="A66" s="6"/>
      <c r="E66" s="20">
        <f>SUM(E58:E65)</f>
        <v>37000000</v>
      </c>
      <c r="K66" s="20">
        <v>37000000</v>
      </c>
    </row>
    <row r="67" spans="1:11" ht="21" thickBot="1" x14ac:dyDescent="0.3">
      <c r="A67" s="54" t="s">
        <v>102</v>
      </c>
      <c r="B67" s="54"/>
      <c r="C67" s="54"/>
      <c r="D67" s="54"/>
      <c r="E67" s="54"/>
    </row>
    <row r="68" spans="1:11" ht="32.25" thickBot="1" x14ac:dyDescent="0.3">
      <c r="A68" s="7" t="s">
        <v>14</v>
      </c>
      <c r="B68" s="8" t="s">
        <v>15</v>
      </c>
      <c r="C68" s="8" t="s">
        <v>16</v>
      </c>
      <c r="D68" s="8" t="s">
        <v>17</v>
      </c>
      <c r="E68" s="8" t="s">
        <v>83</v>
      </c>
    </row>
    <row r="69" spans="1:11" ht="79.5" thickBot="1" x14ac:dyDescent="0.3">
      <c r="A69" s="25" t="s">
        <v>429</v>
      </c>
      <c r="B69" s="26" t="s">
        <v>103</v>
      </c>
      <c r="C69" s="26" t="s">
        <v>104</v>
      </c>
      <c r="D69" s="26" t="s">
        <v>105</v>
      </c>
      <c r="E69" s="27">
        <v>5000000</v>
      </c>
    </row>
    <row r="70" spans="1:11" ht="79.5" thickBot="1" x14ac:dyDescent="0.3">
      <c r="A70" s="25" t="s">
        <v>430</v>
      </c>
      <c r="B70" s="26" t="s">
        <v>106</v>
      </c>
      <c r="C70" s="26" t="s">
        <v>26</v>
      </c>
      <c r="D70" s="26" t="s">
        <v>107</v>
      </c>
      <c r="E70" s="27">
        <v>5000000</v>
      </c>
    </row>
    <row r="71" spans="1:11" ht="111" thickBot="1" x14ac:dyDescent="0.3">
      <c r="A71" s="25" t="s">
        <v>431</v>
      </c>
      <c r="B71" s="26" t="s">
        <v>108</v>
      </c>
      <c r="C71" s="26" t="s">
        <v>26</v>
      </c>
      <c r="D71" s="26" t="s">
        <v>109</v>
      </c>
      <c r="E71" s="27">
        <v>4000000</v>
      </c>
    </row>
    <row r="72" spans="1:11" ht="63.75" thickBot="1" x14ac:dyDescent="0.3">
      <c r="A72" s="25" t="s">
        <v>432</v>
      </c>
      <c r="B72" s="26" t="s">
        <v>110</v>
      </c>
      <c r="C72" s="26" t="s">
        <v>26</v>
      </c>
      <c r="D72" s="26" t="s">
        <v>111</v>
      </c>
      <c r="E72" s="27">
        <v>4000000</v>
      </c>
    </row>
    <row r="73" spans="1:11" ht="63.75" thickBot="1" x14ac:dyDescent="0.3">
      <c r="A73" s="25" t="s">
        <v>433</v>
      </c>
      <c r="B73" s="26" t="s">
        <v>112</v>
      </c>
      <c r="C73" s="26" t="s">
        <v>26</v>
      </c>
      <c r="D73" s="26" t="s">
        <v>111</v>
      </c>
      <c r="E73" s="27">
        <v>4000000</v>
      </c>
    </row>
    <row r="74" spans="1:11" ht="63.75" thickBot="1" x14ac:dyDescent="0.3">
      <c r="A74" s="25" t="s">
        <v>434</v>
      </c>
      <c r="B74" s="26" t="s">
        <v>113</v>
      </c>
      <c r="C74" s="26" t="s">
        <v>104</v>
      </c>
      <c r="D74" s="26" t="s">
        <v>114</v>
      </c>
      <c r="E74" s="27">
        <v>4000000</v>
      </c>
    </row>
    <row r="75" spans="1:11" ht="111" thickBot="1" x14ac:dyDescent="0.3">
      <c r="A75" s="25" t="s">
        <v>435</v>
      </c>
      <c r="B75" s="26" t="s">
        <v>115</v>
      </c>
      <c r="C75" s="26" t="s">
        <v>26</v>
      </c>
      <c r="D75" s="26" t="s">
        <v>116</v>
      </c>
      <c r="E75" s="27">
        <v>3000000</v>
      </c>
    </row>
    <row r="76" spans="1:11" ht="156.75" customHeight="1" x14ac:dyDescent="0.25">
      <c r="A76" s="41" t="s">
        <v>436</v>
      </c>
      <c r="B76" s="43" t="s">
        <v>117</v>
      </c>
      <c r="C76" s="43" t="s">
        <v>26</v>
      </c>
      <c r="D76" s="43" t="s">
        <v>118</v>
      </c>
      <c r="E76" s="38">
        <v>1000000</v>
      </c>
    </row>
    <row r="77" spans="1:11" ht="16.5" thickBot="1" x14ac:dyDescent="0.3">
      <c r="A77" s="42"/>
      <c r="B77" s="44"/>
      <c r="C77" s="44"/>
      <c r="D77" s="44"/>
      <c r="E77" s="27"/>
    </row>
    <row r="78" spans="1:11" ht="172.5" customHeight="1" x14ac:dyDescent="0.25">
      <c r="A78" s="41" t="s">
        <v>437</v>
      </c>
      <c r="B78" s="43" t="s">
        <v>117</v>
      </c>
      <c r="C78" s="43" t="s">
        <v>26</v>
      </c>
      <c r="D78" s="43" t="s">
        <v>119</v>
      </c>
      <c r="E78" s="38">
        <v>200000</v>
      </c>
    </row>
    <row r="79" spans="1:11" ht="16.5" thickBot="1" x14ac:dyDescent="0.3">
      <c r="A79" s="42"/>
      <c r="B79" s="44"/>
      <c r="C79" s="44"/>
      <c r="D79" s="44"/>
      <c r="E79" s="27"/>
    </row>
    <row r="80" spans="1:11" ht="95.25" thickBot="1" x14ac:dyDescent="0.3">
      <c r="A80" s="25" t="s">
        <v>438</v>
      </c>
      <c r="B80" s="26" t="s">
        <v>120</v>
      </c>
      <c r="C80" s="26" t="s">
        <v>26</v>
      </c>
      <c r="D80" s="26" t="s">
        <v>121</v>
      </c>
      <c r="E80" s="27">
        <v>1500000</v>
      </c>
    </row>
    <row r="81" spans="1:11" ht="174" thickBot="1" x14ac:dyDescent="0.3">
      <c r="A81" s="25" t="s">
        <v>439</v>
      </c>
      <c r="B81" s="26" t="s">
        <v>122</v>
      </c>
      <c r="C81" s="26" t="s">
        <v>26</v>
      </c>
      <c r="D81" s="26" t="s">
        <v>123</v>
      </c>
      <c r="E81" s="27">
        <v>10000000</v>
      </c>
    </row>
    <row r="82" spans="1:11" ht="25.5" x14ac:dyDescent="0.25">
      <c r="A82" s="9"/>
      <c r="E82" s="20">
        <f>SUM(E69:E81)</f>
        <v>41700000</v>
      </c>
      <c r="K82" s="20">
        <v>41700000</v>
      </c>
    </row>
    <row r="83" spans="1:11" s="18" customFormat="1" ht="21" customHeight="1" thickBot="1" x14ac:dyDescent="0.3">
      <c r="A83" s="47" t="s">
        <v>124</v>
      </c>
      <c r="B83" s="47"/>
      <c r="C83" s="47"/>
      <c r="D83" s="47"/>
      <c r="E83" s="47"/>
    </row>
    <row r="84" spans="1:11" ht="16.5" thickBot="1" x14ac:dyDescent="0.3">
      <c r="A84" s="7" t="s">
        <v>125</v>
      </c>
      <c r="B84" s="8" t="s">
        <v>15</v>
      </c>
      <c r="C84" s="8" t="s">
        <v>126</v>
      </c>
      <c r="D84" s="8" t="s">
        <v>83</v>
      </c>
    </row>
    <row r="85" spans="1:11" ht="32.25" thickBot="1" x14ac:dyDescent="0.3">
      <c r="A85" s="24" t="s">
        <v>440</v>
      </c>
      <c r="B85" s="10" t="s">
        <v>127</v>
      </c>
      <c r="C85" s="10" t="s">
        <v>128</v>
      </c>
      <c r="D85" s="10" t="s">
        <v>129</v>
      </c>
      <c r="E85" s="19">
        <v>50000</v>
      </c>
    </row>
    <row r="86" spans="1:11" ht="48" thickBot="1" x14ac:dyDescent="0.3">
      <c r="A86" s="23" t="s">
        <v>441</v>
      </c>
      <c r="B86" s="5" t="s">
        <v>130</v>
      </c>
      <c r="C86" s="5" t="s">
        <v>131</v>
      </c>
      <c r="D86" s="5" t="s">
        <v>132</v>
      </c>
      <c r="E86" s="16">
        <v>50000</v>
      </c>
    </row>
    <row r="87" spans="1:11" ht="63.75" thickBot="1" x14ac:dyDescent="0.3">
      <c r="A87" s="23" t="s">
        <v>442</v>
      </c>
      <c r="B87" s="5" t="s">
        <v>133</v>
      </c>
      <c r="C87" s="5">
        <v>1811</v>
      </c>
      <c r="D87" s="5" t="s">
        <v>134</v>
      </c>
      <c r="E87" s="16">
        <v>500000</v>
      </c>
    </row>
    <row r="88" spans="1:11" ht="48" thickBot="1" x14ac:dyDescent="0.3">
      <c r="A88" s="24" t="s">
        <v>443</v>
      </c>
      <c r="B88" s="10" t="s">
        <v>135</v>
      </c>
      <c r="C88" s="10" t="s">
        <v>20</v>
      </c>
      <c r="D88" s="10" t="s">
        <v>136</v>
      </c>
      <c r="E88" s="19">
        <v>10000</v>
      </c>
    </row>
    <row r="89" spans="1:11" ht="141" customHeight="1" x14ac:dyDescent="0.25">
      <c r="A89" s="48" t="s">
        <v>444</v>
      </c>
      <c r="B89" s="51" t="s">
        <v>137</v>
      </c>
      <c r="C89" s="51" t="s">
        <v>26</v>
      </c>
      <c r="D89" s="51" t="s">
        <v>138</v>
      </c>
      <c r="E89" s="17">
        <v>300000</v>
      </c>
    </row>
    <row r="90" spans="1:11" ht="15.75" x14ac:dyDescent="0.25">
      <c r="A90" s="49"/>
      <c r="B90" s="52"/>
      <c r="C90" s="52"/>
      <c r="D90" s="52"/>
      <c r="E90" s="17"/>
    </row>
    <row r="91" spans="1:11" ht="16.5" thickBot="1" x14ac:dyDescent="0.3">
      <c r="A91" s="50"/>
      <c r="B91" s="53"/>
      <c r="C91" s="53"/>
      <c r="D91" s="53"/>
      <c r="E91" s="16"/>
    </row>
    <row r="92" spans="1:11" ht="16.5" thickBot="1" x14ac:dyDescent="0.3">
      <c r="A92" s="11"/>
      <c r="B92" s="10"/>
      <c r="C92" s="10"/>
      <c r="D92" s="10"/>
      <c r="E92" s="21">
        <f>SUM(E85:E91)</f>
        <v>910000</v>
      </c>
      <c r="K92" s="20">
        <v>910000</v>
      </c>
    </row>
    <row r="93" spans="1:11" ht="25.5" x14ac:dyDescent="0.25">
      <c r="A93" s="12"/>
    </row>
    <row r="94" spans="1:11" ht="25.5" x14ac:dyDescent="0.25">
      <c r="A94" s="12"/>
    </row>
    <row r="95" spans="1:11" ht="25.5" x14ac:dyDescent="0.25">
      <c r="A95" s="12"/>
    </row>
    <row r="96" spans="1:11" ht="25.5" x14ac:dyDescent="0.25">
      <c r="A96" s="12"/>
    </row>
    <row r="97" spans="1:5" ht="25.5" x14ac:dyDescent="0.25">
      <c r="A97" s="12"/>
    </row>
    <row r="98" spans="1:5" ht="25.5" x14ac:dyDescent="0.25">
      <c r="A98" s="12"/>
    </row>
    <row r="99" spans="1:5" ht="25.5" x14ac:dyDescent="0.25">
      <c r="A99" s="12"/>
    </row>
    <row r="100" spans="1:5" ht="25.5" x14ac:dyDescent="0.25">
      <c r="A100" s="12"/>
    </row>
    <row r="101" spans="1:5" ht="25.5" x14ac:dyDescent="0.25">
      <c r="A101" s="12"/>
    </row>
    <row r="102" spans="1:5" ht="25.5" x14ac:dyDescent="0.25">
      <c r="A102" s="62" t="s">
        <v>139</v>
      </c>
      <c r="B102" s="62"/>
      <c r="C102" s="62"/>
      <c r="D102" s="62"/>
      <c r="E102" s="62"/>
    </row>
    <row r="103" spans="1:5" ht="25.5" x14ac:dyDescent="0.25">
      <c r="A103" s="13"/>
    </row>
    <row r="104" spans="1:5" ht="20.25" x14ac:dyDescent="0.25">
      <c r="A104" s="40" t="s">
        <v>140</v>
      </c>
      <c r="B104" s="40"/>
      <c r="C104" s="40"/>
      <c r="D104" s="40"/>
      <c r="E104" s="40"/>
    </row>
    <row r="105" spans="1:5" ht="16.5" thickBot="1" x14ac:dyDescent="0.3">
      <c r="A105" s="6"/>
    </row>
    <row r="106" spans="1:5" ht="32.25" thickBot="1" x14ac:dyDescent="0.3">
      <c r="A106" s="7" t="s">
        <v>14</v>
      </c>
      <c r="B106" s="8" t="s">
        <v>15</v>
      </c>
      <c r="C106" s="8" t="s">
        <v>16</v>
      </c>
      <c r="D106" s="8" t="s">
        <v>17</v>
      </c>
      <c r="E106" s="8" t="s">
        <v>83</v>
      </c>
    </row>
    <row r="107" spans="1:5" ht="63.75" thickBot="1" x14ac:dyDescent="0.3">
      <c r="A107" s="25" t="s">
        <v>445</v>
      </c>
      <c r="B107" s="26" t="s">
        <v>141</v>
      </c>
      <c r="C107" s="26">
        <v>1903</v>
      </c>
      <c r="D107" s="26" t="s">
        <v>142</v>
      </c>
      <c r="E107" s="27">
        <v>10000000</v>
      </c>
    </row>
    <row r="108" spans="1:5" ht="63.75" thickBot="1" x14ac:dyDescent="0.3">
      <c r="A108" s="25" t="s">
        <v>446</v>
      </c>
      <c r="B108" s="26" t="s">
        <v>28</v>
      </c>
      <c r="C108" s="26">
        <v>1903</v>
      </c>
      <c r="D108" s="26" t="s">
        <v>143</v>
      </c>
      <c r="E108" s="27">
        <v>5000000</v>
      </c>
    </row>
    <row r="109" spans="1:5" ht="32.25" thickBot="1" x14ac:dyDescent="0.3">
      <c r="A109" s="28" t="s">
        <v>447</v>
      </c>
      <c r="B109" s="29" t="s">
        <v>144</v>
      </c>
      <c r="C109" s="29">
        <v>1903</v>
      </c>
      <c r="D109" s="29" t="s">
        <v>145</v>
      </c>
      <c r="E109" s="30">
        <v>500000</v>
      </c>
    </row>
    <row r="110" spans="1:5" ht="79.5" thickBot="1" x14ac:dyDescent="0.3">
      <c r="A110" s="25" t="s">
        <v>146</v>
      </c>
      <c r="B110" s="26" t="s">
        <v>147</v>
      </c>
      <c r="C110" s="26">
        <v>1903</v>
      </c>
      <c r="D110" s="26" t="s">
        <v>148</v>
      </c>
      <c r="E110" s="27">
        <v>5000000</v>
      </c>
    </row>
    <row r="111" spans="1:5" ht="63.75" thickBot="1" x14ac:dyDescent="0.3">
      <c r="A111" s="25" t="s">
        <v>149</v>
      </c>
      <c r="B111" s="26" t="s">
        <v>150</v>
      </c>
      <c r="C111" s="26">
        <v>1903</v>
      </c>
      <c r="D111" s="26" t="s">
        <v>151</v>
      </c>
      <c r="E111" s="27">
        <v>1000000</v>
      </c>
    </row>
    <row r="112" spans="1:5" ht="63.75" thickBot="1" x14ac:dyDescent="0.3">
      <c r="A112" s="25" t="s">
        <v>152</v>
      </c>
      <c r="B112" s="26" t="s">
        <v>150</v>
      </c>
      <c r="C112" s="26">
        <v>1903</v>
      </c>
      <c r="D112" s="26" t="s">
        <v>153</v>
      </c>
      <c r="E112" s="27">
        <v>1000000</v>
      </c>
    </row>
    <row r="113" spans="1:5" ht="63.75" thickBot="1" x14ac:dyDescent="0.3">
      <c r="A113" s="25" t="s">
        <v>154</v>
      </c>
      <c r="B113" s="26" t="s">
        <v>150</v>
      </c>
      <c r="C113" s="26">
        <v>1903</v>
      </c>
      <c r="D113" s="26" t="s">
        <v>155</v>
      </c>
      <c r="E113" s="27">
        <v>1000000</v>
      </c>
    </row>
    <row r="114" spans="1:5" ht="142.5" thickBot="1" x14ac:dyDescent="0.3">
      <c r="A114" s="25" t="s">
        <v>156</v>
      </c>
      <c r="B114" s="26" t="s">
        <v>157</v>
      </c>
      <c r="C114" s="26" t="s">
        <v>158</v>
      </c>
      <c r="D114" s="26" t="s">
        <v>159</v>
      </c>
      <c r="E114" s="27">
        <v>2000000</v>
      </c>
    </row>
    <row r="115" spans="1:5" ht="48" thickBot="1" x14ac:dyDescent="0.3">
      <c r="A115" s="25" t="s">
        <v>160</v>
      </c>
      <c r="B115" s="26" t="s">
        <v>161</v>
      </c>
      <c r="C115" s="26" t="s">
        <v>162</v>
      </c>
      <c r="D115" s="26" t="s">
        <v>163</v>
      </c>
      <c r="E115" s="27">
        <v>2500000</v>
      </c>
    </row>
    <row r="116" spans="1:5" ht="63.75" thickBot="1" x14ac:dyDescent="0.3">
      <c r="A116" s="25" t="s">
        <v>164</v>
      </c>
      <c r="B116" s="26" t="s">
        <v>165</v>
      </c>
      <c r="C116" s="26" t="s">
        <v>162</v>
      </c>
      <c r="D116" s="26" t="s">
        <v>166</v>
      </c>
      <c r="E116" s="27">
        <v>500000</v>
      </c>
    </row>
    <row r="117" spans="1:5" ht="32.25" thickBot="1" x14ac:dyDescent="0.3">
      <c r="A117" s="25" t="s">
        <v>167</v>
      </c>
      <c r="B117" s="26" t="s">
        <v>168</v>
      </c>
      <c r="C117" s="26">
        <v>1903</v>
      </c>
      <c r="D117" s="26" t="s">
        <v>169</v>
      </c>
      <c r="E117" s="27">
        <v>500000</v>
      </c>
    </row>
    <row r="118" spans="1:5" ht="32.25" thickBot="1" x14ac:dyDescent="0.3">
      <c r="A118" s="25" t="s">
        <v>170</v>
      </c>
      <c r="B118" s="26" t="s">
        <v>171</v>
      </c>
      <c r="C118" s="26" t="s">
        <v>172</v>
      </c>
      <c r="D118" s="26" t="s">
        <v>173</v>
      </c>
      <c r="E118" s="27">
        <v>1500000</v>
      </c>
    </row>
    <row r="119" spans="1:5" ht="32.25" thickBot="1" x14ac:dyDescent="0.3">
      <c r="A119" s="25" t="s">
        <v>174</v>
      </c>
      <c r="B119" s="26" t="s">
        <v>171</v>
      </c>
      <c r="C119" s="26" t="s">
        <v>172</v>
      </c>
      <c r="D119" s="26" t="s">
        <v>175</v>
      </c>
      <c r="E119" s="27">
        <v>1500000</v>
      </c>
    </row>
    <row r="120" spans="1:5" ht="110.25" customHeight="1" x14ac:dyDescent="0.25">
      <c r="A120" s="41" t="s">
        <v>176</v>
      </c>
      <c r="B120" s="43" t="s">
        <v>171</v>
      </c>
      <c r="C120" s="43" t="s">
        <v>23</v>
      </c>
      <c r="D120" s="43" t="s">
        <v>177</v>
      </c>
      <c r="E120" s="45">
        <v>2000000</v>
      </c>
    </row>
    <row r="121" spans="1:5" ht="15.75" thickBot="1" x14ac:dyDescent="0.3">
      <c r="A121" s="42"/>
      <c r="B121" s="44"/>
      <c r="C121" s="44"/>
      <c r="D121" s="44"/>
      <c r="E121" s="46"/>
    </row>
    <row r="122" spans="1:5" ht="32.25" thickBot="1" x14ac:dyDescent="0.3">
      <c r="A122" s="25" t="s">
        <v>178</v>
      </c>
      <c r="B122" s="26" t="s">
        <v>171</v>
      </c>
      <c r="C122" s="26" t="s">
        <v>23</v>
      </c>
      <c r="D122" s="26" t="s">
        <v>179</v>
      </c>
      <c r="E122" s="27">
        <v>1500000</v>
      </c>
    </row>
    <row r="123" spans="1:5" ht="63.75" thickBot="1" x14ac:dyDescent="0.3">
      <c r="A123" s="25" t="s">
        <v>180</v>
      </c>
      <c r="B123" s="26" t="s">
        <v>181</v>
      </c>
      <c r="C123" s="26" t="s">
        <v>182</v>
      </c>
      <c r="D123" s="26" t="s">
        <v>183</v>
      </c>
      <c r="E123" s="27">
        <v>1000000</v>
      </c>
    </row>
    <row r="124" spans="1:5" ht="32.25" thickBot="1" x14ac:dyDescent="0.3">
      <c r="A124" s="25" t="s">
        <v>184</v>
      </c>
      <c r="B124" s="26" t="s">
        <v>185</v>
      </c>
      <c r="C124" s="26" t="s">
        <v>186</v>
      </c>
      <c r="D124" s="26" t="s">
        <v>187</v>
      </c>
      <c r="E124" s="27">
        <v>100000</v>
      </c>
    </row>
    <row r="125" spans="1:5" ht="16.5" thickBot="1" x14ac:dyDescent="0.3">
      <c r="A125" s="25" t="s">
        <v>188</v>
      </c>
      <c r="B125" s="26" t="s">
        <v>189</v>
      </c>
      <c r="C125" s="26" t="s">
        <v>20</v>
      </c>
      <c r="D125" s="26" t="s">
        <v>190</v>
      </c>
      <c r="E125" s="27">
        <v>500000</v>
      </c>
    </row>
    <row r="126" spans="1:5" ht="32.25" thickBot="1" x14ac:dyDescent="0.3">
      <c r="A126" s="25" t="s">
        <v>191</v>
      </c>
      <c r="B126" s="26" t="s">
        <v>192</v>
      </c>
      <c r="C126" s="26" t="s">
        <v>193</v>
      </c>
      <c r="D126" s="26" t="s">
        <v>194</v>
      </c>
      <c r="E126" s="27">
        <v>300000</v>
      </c>
    </row>
    <row r="127" spans="1:5" ht="173.25" customHeight="1" x14ac:dyDescent="0.25">
      <c r="A127" s="41" t="s">
        <v>195</v>
      </c>
      <c r="B127" s="43" t="s">
        <v>189</v>
      </c>
      <c r="C127" s="43" t="s">
        <v>186</v>
      </c>
      <c r="D127" s="43" t="s">
        <v>196</v>
      </c>
      <c r="E127" s="45">
        <v>300000</v>
      </c>
    </row>
    <row r="128" spans="1:5" ht="15.75" thickBot="1" x14ac:dyDescent="0.3">
      <c r="A128" s="42"/>
      <c r="B128" s="44"/>
      <c r="C128" s="44"/>
      <c r="D128" s="44"/>
      <c r="E128" s="46"/>
    </row>
    <row r="129" spans="1:5" ht="48" thickBot="1" x14ac:dyDescent="0.3">
      <c r="A129" s="25" t="s">
        <v>197</v>
      </c>
      <c r="B129" s="26" t="s">
        <v>198</v>
      </c>
      <c r="C129" s="26" t="s">
        <v>20</v>
      </c>
      <c r="D129" s="26" t="s">
        <v>199</v>
      </c>
      <c r="E129" s="27">
        <v>300000</v>
      </c>
    </row>
    <row r="130" spans="1:5" ht="32.25" thickBot="1" x14ac:dyDescent="0.3">
      <c r="A130" s="25" t="s">
        <v>200</v>
      </c>
      <c r="B130" s="26" t="s">
        <v>201</v>
      </c>
      <c r="C130" s="26">
        <v>1767</v>
      </c>
      <c r="D130" s="26" t="s">
        <v>202</v>
      </c>
      <c r="E130" s="27">
        <v>500000</v>
      </c>
    </row>
    <row r="131" spans="1:5" ht="32.25" thickBot="1" x14ac:dyDescent="0.3">
      <c r="A131" s="25" t="s">
        <v>203</v>
      </c>
      <c r="B131" s="26" t="s">
        <v>204</v>
      </c>
      <c r="C131" s="26" t="s">
        <v>205</v>
      </c>
      <c r="D131" s="26" t="s">
        <v>206</v>
      </c>
      <c r="E131" s="27">
        <v>100000</v>
      </c>
    </row>
    <row r="132" spans="1:5" ht="32.25" thickBot="1" x14ac:dyDescent="0.3">
      <c r="A132" s="25" t="s">
        <v>207</v>
      </c>
      <c r="B132" s="26" t="s">
        <v>204</v>
      </c>
      <c r="C132" s="26" t="s">
        <v>205</v>
      </c>
      <c r="D132" s="26" t="s">
        <v>208</v>
      </c>
      <c r="E132" s="27">
        <v>100000</v>
      </c>
    </row>
    <row r="133" spans="1:5" ht="48" thickBot="1" x14ac:dyDescent="0.3">
      <c r="A133" s="25" t="s">
        <v>209</v>
      </c>
      <c r="B133" s="26" t="s">
        <v>210</v>
      </c>
      <c r="C133" s="26" t="s">
        <v>205</v>
      </c>
      <c r="D133" s="26" t="s">
        <v>211</v>
      </c>
      <c r="E133" s="27">
        <v>300000</v>
      </c>
    </row>
    <row r="134" spans="1:5" ht="48" thickBot="1" x14ac:dyDescent="0.3">
      <c r="A134" s="25" t="s">
        <v>212</v>
      </c>
      <c r="B134" s="26" t="s">
        <v>213</v>
      </c>
      <c r="C134" s="26" t="s">
        <v>186</v>
      </c>
      <c r="D134" s="26" t="s">
        <v>214</v>
      </c>
      <c r="E134" s="27">
        <v>100000</v>
      </c>
    </row>
    <row r="135" spans="1:5" ht="95.25" thickBot="1" x14ac:dyDescent="0.3">
      <c r="A135" s="25" t="s">
        <v>215</v>
      </c>
      <c r="B135" s="26" t="s">
        <v>216</v>
      </c>
      <c r="C135" s="26" t="s">
        <v>186</v>
      </c>
      <c r="D135" s="26" t="s">
        <v>217</v>
      </c>
      <c r="E135" s="27">
        <v>100000</v>
      </c>
    </row>
    <row r="136" spans="1:5" ht="63.75" thickBot="1" x14ac:dyDescent="0.3">
      <c r="A136" s="25" t="s">
        <v>218</v>
      </c>
      <c r="B136" s="26" t="s">
        <v>219</v>
      </c>
      <c r="C136" s="26" t="s">
        <v>220</v>
      </c>
      <c r="D136" s="26" t="s">
        <v>221</v>
      </c>
      <c r="E136" s="27">
        <v>50000</v>
      </c>
    </row>
    <row r="137" spans="1:5" ht="32.25" thickBot="1" x14ac:dyDescent="0.3">
      <c r="A137" s="25" t="s">
        <v>222</v>
      </c>
      <c r="B137" s="26" t="s">
        <v>219</v>
      </c>
      <c r="C137" s="26" t="s">
        <v>186</v>
      </c>
      <c r="D137" s="26" t="s">
        <v>223</v>
      </c>
      <c r="E137" s="27">
        <v>50000</v>
      </c>
    </row>
    <row r="138" spans="1:5" ht="32.25" thickBot="1" x14ac:dyDescent="0.3">
      <c r="A138" s="25" t="s">
        <v>224</v>
      </c>
      <c r="B138" s="26" t="s">
        <v>225</v>
      </c>
      <c r="C138" s="26" t="s">
        <v>226</v>
      </c>
      <c r="D138" s="26" t="s">
        <v>227</v>
      </c>
      <c r="E138" s="27">
        <v>50000</v>
      </c>
    </row>
    <row r="139" spans="1:5" ht="48" thickBot="1" x14ac:dyDescent="0.3">
      <c r="A139" s="25" t="s">
        <v>228</v>
      </c>
      <c r="B139" s="26" t="s">
        <v>229</v>
      </c>
      <c r="C139" s="26">
        <v>1815</v>
      </c>
      <c r="D139" s="26" t="s">
        <v>230</v>
      </c>
      <c r="E139" s="27">
        <v>500000</v>
      </c>
    </row>
    <row r="140" spans="1:5" ht="32.25" thickBot="1" x14ac:dyDescent="0.3">
      <c r="A140" s="25" t="s">
        <v>231</v>
      </c>
      <c r="B140" s="26" t="s">
        <v>229</v>
      </c>
      <c r="C140" s="26" t="s">
        <v>20</v>
      </c>
      <c r="D140" s="26" t="s">
        <v>232</v>
      </c>
      <c r="E140" s="27">
        <v>500000</v>
      </c>
    </row>
    <row r="141" spans="1:5" ht="16.5" thickBot="1" x14ac:dyDescent="0.3">
      <c r="A141" s="25" t="s">
        <v>233</v>
      </c>
      <c r="B141" s="26" t="s">
        <v>229</v>
      </c>
      <c r="C141" s="26" t="s">
        <v>234</v>
      </c>
      <c r="D141" s="26" t="s">
        <v>235</v>
      </c>
      <c r="E141" s="27">
        <v>50000</v>
      </c>
    </row>
    <row r="142" spans="1:5" ht="16.5" thickBot="1" x14ac:dyDescent="0.3">
      <c r="A142" s="25" t="s">
        <v>236</v>
      </c>
      <c r="B142" s="26" t="s">
        <v>237</v>
      </c>
      <c r="C142" s="26" t="s">
        <v>238</v>
      </c>
      <c r="D142" s="26" t="s">
        <v>239</v>
      </c>
      <c r="E142" s="27">
        <v>200000</v>
      </c>
    </row>
    <row r="143" spans="1:5" ht="32.25" thickBot="1" x14ac:dyDescent="0.3">
      <c r="A143" s="25" t="s">
        <v>240</v>
      </c>
      <c r="B143" s="26" t="s">
        <v>241</v>
      </c>
      <c r="C143" s="26">
        <v>1938</v>
      </c>
      <c r="D143" s="26" t="s">
        <v>242</v>
      </c>
      <c r="E143" s="27">
        <v>300000</v>
      </c>
    </row>
    <row r="144" spans="1:5" ht="15.75" x14ac:dyDescent="0.25">
      <c r="A144" s="41" t="s">
        <v>243</v>
      </c>
      <c r="B144" s="43" t="s">
        <v>244</v>
      </c>
      <c r="C144" s="43"/>
      <c r="D144" s="34" t="s">
        <v>245</v>
      </c>
      <c r="E144" s="45">
        <v>500000</v>
      </c>
    </row>
    <row r="145" spans="1:11" ht="63.75" thickBot="1" x14ac:dyDescent="0.3">
      <c r="A145" s="42"/>
      <c r="B145" s="44"/>
      <c r="C145" s="44"/>
      <c r="D145" s="26" t="s">
        <v>246</v>
      </c>
      <c r="E145" s="46"/>
    </row>
    <row r="146" spans="1:11" ht="282.75" customHeight="1" x14ac:dyDescent="0.25">
      <c r="A146" s="41" t="s">
        <v>247</v>
      </c>
      <c r="B146" s="34" t="s">
        <v>248</v>
      </c>
      <c r="C146" s="43">
        <v>1904</v>
      </c>
      <c r="D146" s="43" t="s">
        <v>250</v>
      </c>
      <c r="E146" s="45">
        <v>5000000</v>
      </c>
    </row>
    <row r="147" spans="1:11" ht="16.5" thickBot="1" x14ac:dyDescent="0.3">
      <c r="A147" s="42"/>
      <c r="B147" s="26" t="s">
        <v>249</v>
      </c>
      <c r="C147" s="44"/>
      <c r="D147" s="44"/>
      <c r="E147" s="46"/>
    </row>
    <row r="148" spans="1:11" ht="32.25" thickBot="1" x14ac:dyDescent="0.3">
      <c r="A148" s="25" t="s">
        <v>251</v>
      </c>
      <c r="B148" s="26" t="s">
        <v>252</v>
      </c>
      <c r="C148" s="26" t="s">
        <v>20</v>
      </c>
      <c r="D148" s="26" t="s">
        <v>253</v>
      </c>
      <c r="E148" s="27">
        <v>50000</v>
      </c>
    </row>
    <row r="149" spans="1:11" ht="48" thickBot="1" x14ac:dyDescent="0.3">
      <c r="A149" s="25" t="s">
        <v>254</v>
      </c>
      <c r="B149" s="26" t="s">
        <v>255</v>
      </c>
      <c r="C149" s="26">
        <v>1903</v>
      </c>
      <c r="D149" s="26" t="s">
        <v>256</v>
      </c>
      <c r="E149" s="27">
        <v>500000</v>
      </c>
    </row>
    <row r="150" spans="1:11" ht="15.75" x14ac:dyDescent="0.25">
      <c r="A150" s="6"/>
      <c r="E150" s="22">
        <f>SUM(E107:E149)</f>
        <v>46950000</v>
      </c>
      <c r="K150" s="22">
        <v>46950000</v>
      </c>
    </row>
    <row r="151" spans="1:11" ht="15.75" x14ac:dyDescent="0.25">
      <c r="A151" s="6"/>
    </row>
    <row r="152" spans="1:11" ht="20.25" x14ac:dyDescent="0.25">
      <c r="A152" s="40" t="s">
        <v>257</v>
      </c>
      <c r="B152" s="40"/>
      <c r="C152" s="40"/>
      <c r="D152" s="40"/>
      <c r="E152" s="40"/>
    </row>
    <row r="153" spans="1:11" ht="26.25" thickBot="1" x14ac:dyDescent="0.3">
      <c r="A153" s="12"/>
    </row>
    <row r="154" spans="1:11" ht="32.25" thickBot="1" x14ac:dyDescent="0.3">
      <c r="A154" s="7" t="s">
        <v>14</v>
      </c>
      <c r="B154" s="8" t="s">
        <v>15</v>
      </c>
      <c r="C154" s="8" t="s">
        <v>16</v>
      </c>
      <c r="D154" s="8" t="s">
        <v>17</v>
      </c>
      <c r="E154" s="8" t="s">
        <v>83</v>
      </c>
    </row>
    <row r="155" spans="1:11" ht="32.25" thickBot="1" x14ac:dyDescent="0.3">
      <c r="A155" s="25" t="s">
        <v>448</v>
      </c>
      <c r="B155" s="26" t="s">
        <v>258</v>
      </c>
      <c r="C155" s="26" t="s">
        <v>259</v>
      </c>
      <c r="D155" s="26" t="s">
        <v>260</v>
      </c>
      <c r="E155" s="27">
        <v>50000</v>
      </c>
    </row>
    <row r="156" spans="1:11" ht="16.5" thickBot="1" x14ac:dyDescent="0.3">
      <c r="A156" s="25" t="s">
        <v>449</v>
      </c>
      <c r="B156" s="26" t="s">
        <v>261</v>
      </c>
      <c r="C156" s="26" t="s">
        <v>259</v>
      </c>
      <c r="D156" s="26" t="s">
        <v>262</v>
      </c>
      <c r="E156" s="27">
        <v>50000</v>
      </c>
    </row>
    <row r="157" spans="1:11" ht="16.5" thickBot="1" x14ac:dyDescent="0.3">
      <c r="A157" s="25" t="s">
        <v>450</v>
      </c>
      <c r="B157" s="26" t="s">
        <v>261</v>
      </c>
      <c r="C157" s="26" t="s">
        <v>259</v>
      </c>
      <c r="D157" s="26" t="s">
        <v>263</v>
      </c>
      <c r="E157" s="27">
        <v>50000</v>
      </c>
    </row>
    <row r="158" spans="1:11" ht="16.5" thickBot="1" x14ac:dyDescent="0.3">
      <c r="A158" s="25" t="s">
        <v>451</v>
      </c>
      <c r="B158" s="26" t="s">
        <v>261</v>
      </c>
      <c r="C158" s="26" t="s">
        <v>259</v>
      </c>
      <c r="D158" s="26" t="s">
        <v>263</v>
      </c>
      <c r="E158" s="27">
        <v>50000</v>
      </c>
    </row>
    <row r="159" spans="1:11" ht="16.5" thickBot="1" x14ac:dyDescent="0.3">
      <c r="A159" s="25" t="s">
        <v>452</v>
      </c>
      <c r="B159" s="26" t="s">
        <v>261</v>
      </c>
      <c r="C159" s="26" t="s">
        <v>259</v>
      </c>
      <c r="D159" s="26" t="s">
        <v>263</v>
      </c>
      <c r="E159" s="27">
        <v>50000</v>
      </c>
    </row>
    <row r="160" spans="1:11" ht="16.5" thickBot="1" x14ac:dyDescent="0.3">
      <c r="A160" s="25" t="s">
        <v>453</v>
      </c>
      <c r="B160" s="26" t="s">
        <v>261</v>
      </c>
      <c r="C160" s="26" t="s">
        <v>259</v>
      </c>
      <c r="D160" s="26" t="s">
        <v>263</v>
      </c>
      <c r="E160" s="27">
        <v>50000</v>
      </c>
    </row>
    <row r="161" spans="1:11" ht="25.5" x14ac:dyDescent="0.25">
      <c r="A161" s="12"/>
      <c r="E161" s="22">
        <f>SUM(E155:E160)</f>
        <v>300000</v>
      </c>
      <c r="K161" s="22">
        <v>300000</v>
      </c>
    </row>
    <row r="162" spans="1:11" ht="25.5" x14ac:dyDescent="0.25">
      <c r="A162" s="12"/>
    </row>
    <row r="163" spans="1:11" ht="25.5" x14ac:dyDescent="0.25">
      <c r="A163" s="12"/>
    </row>
    <row r="164" spans="1:11" ht="21" thickBot="1" x14ac:dyDescent="0.3">
      <c r="A164" s="54" t="s">
        <v>82</v>
      </c>
      <c r="B164" s="54"/>
      <c r="C164" s="54"/>
      <c r="D164" s="54"/>
      <c r="E164" s="54"/>
    </row>
    <row r="165" spans="1:11" ht="32.25" thickBot="1" x14ac:dyDescent="0.3">
      <c r="A165" s="7" t="s">
        <v>14</v>
      </c>
      <c r="B165" s="8" t="s">
        <v>15</v>
      </c>
      <c r="C165" s="8" t="s">
        <v>16</v>
      </c>
      <c r="D165" s="8" t="s">
        <v>17</v>
      </c>
      <c r="E165" s="8" t="s">
        <v>83</v>
      </c>
    </row>
    <row r="166" spans="1:11" ht="63.75" thickBot="1" x14ac:dyDescent="0.3">
      <c r="A166" s="25" t="s">
        <v>454</v>
      </c>
      <c r="B166" s="26" t="s">
        <v>264</v>
      </c>
      <c r="C166" s="26" t="s">
        <v>234</v>
      </c>
      <c r="D166" s="26" t="s">
        <v>265</v>
      </c>
      <c r="E166" s="27">
        <v>300000</v>
      </c>
    </row>
    <row r="167" spans="1:11" ht="25.5" x14ac:dyDescent="0.25">
      <c r="A167" s="12"/>
      <c r="E167" s="22">
        <f>SUM(E166)</f>
        <v>300000</v>
      </c>
      <c r="K167" s="22">
        <v>300000</v>
      </c>
    </row>
    <row r="168" spans="1:11" ht="26.25" thickBot="1" x14ac:dyDescent="0.3">
      <c r="A168" s="61" t="s">
        <v>266</v>
      </c>
      <c r="B168" s="61"/>
      <c r="C168" s="61"/>
      <c r="D168" s="61"/>
      <c r="E168" s="61"/>
    </row>
    <row r="169" spans="1:11" ht="32.25" thickBot="1" x14ac:dyDescent="0.3">
      <c r="A169" s="7" t="s">
        <v>14</v>
      </c>
      <c r="B169" s="8" t="s">
        <v>15</v>
      </c>
      <c r="C169" s="8" t="s">
        <v>16</v>
      </c>
      <c r="D169" s="8" t="s">
        <v>267</v>
      </c>
      <c r="E169" s="8" t="s">
        <v>83</v>
      </c>
    </row>
    <row r="170" spans="1:11" ht="95.25" thickBot="1" x14ac:dyDescent="0.3">
      <c r="A170" s="28" t="s">
        <v>455</v>
      </c>
      <c r="B170" s="29" t="s">
        <v>268</v>
      </c>
      <c r="C170" s="29" t="s">
        <v>158</v>
      </c>
      <c r="D170" s="29" t="s">
        <v>269</v>
      </c>
      <c r="E170" s="30">
        <v>1000000</v>
      </c>
    </row>
    <row r="171" spans="1:11" ht="79.5" thickBot="1" x14ac:dyDescent="0.3">
      <c r="A171" s="25" t="s">
        <v>456</v>
      </c>
      <c r="B171" s="26" t="s">
        <v>270</v>
      </c>
      <c r="C171" s="26">
        <v>1938</v>
      </c>
      <c r="D171" s="26" t="s">
        <v>271</v>
      </c>
      <c r="E171" s="27">
        <v>2000000</v>
      </c>
    </row>
    <row r="172" spans="1:11" ht="25.5" x14ac:dyDescent="0.25">
      <c r="A172" s="12"/>
      <c r="E172" s="22">
        <f>SUM(E170:E171)</f>
        <v>3000000</v>
      </c>
      <c r="K172" s="22">
        <v>3000000</v>
      </c>
    </row>
    <row r="173" spans="1:11" ht="26.25" thickBot="1" x14ac:dyDescent="0.3">
      <c r="A173" s="61" t="s">
        <v>272</v>
      </c>
      <c r="B173" s="61"/>
      <c r="C173" s="61"/>
      <c r="D173" s="61"/>
      <c r="E173" s="61"/>
    </row>
    <row r="174" spans="1:11" ht="32.25" thickBot="1" x14ac:dyDescent="0.3">
      <c r="A174" s="7" t="s">
        <v>14</v>
      </c>
      <c r="B174" s="8" t="s">
        <v>15</v>
      </c>
      <c r="C174" s="8" t="s">
        <v>16</v>
      </c>
      <c r="D174" s="8" t="s">
        <v>267</v>
      </c>
      <c r="E174" s="8" t="s">
        <v>83</v>
      </c>
    </row>
    <row r="175" spans="1:11" ht="63.75" thickBot="1" x14ac:dyDescent="0.3">
      <c r="A175" s="25" t="s">
        <v>457</v>
      </c>
      <c r="B175" s="26" t="s">
        <v>273</v>
      </c>
      <c r="C175" s="26" t="s">
        <v>20</v>
      </c>
      <c r="D175" s="26" t="s">
        <v>274</v>
      </c>
      <c r="E175" s="27">
        <v>1000000</v>
      </c>
    </row>
    <row r="176" spans="1:11" ht="32.25" thickBot="1" x14ac:dyDescent="0.3">
      <c r="A176" s="25" t="s">
        <v>458</v>
      </c>
      <c r="B176" s="26" t="s">
        <v>275</v>
      </c>
      <c r="C176" s="26" t="s">
        <v>234</v>
      </c>
      <c r="D176" s="26" t="s">
        <v>276</v>
      </c>
      <c r="E176" s="27">
        <v>100000</v>
      </c>
    </row>
    <row r="177" spans="1:11" ht="48" thickBot="1" x14ac:dyDescent="0.3">
      <c r="A177" s="28" t="s">
        <v>459</v>
      </c>
      <c r="B177" s="29" t="s">
        <v>277</v>
      </c>
      <c r="C177" s="29" t="s">
        <v>278</v>
      </c>
      <c r="D177" s="29" t="s">
        <v>279</v>
      </c>
      <c r="E177" s="30">
        <v>200000</v>
      </c>
    </row>
    <row r="178" spans="1:11" ht="48" thickBot="1" x14ac:dyDescent="0.3">
      <c r="A178" s="25" t="s">
        <v>460</v>
      </c>
      <c r="B178" s="26" t="s">
        <v>280</v>
      </c>
      <c r="C178" s="26" t="s">
        <v>193</v>
      </c>
      <c r="D178" s="26" t="s">
        <v>281</v>
      </c>
      <c r="E178" s="27">
        <v>200000</v>
      </c>
    </row>
    <row r="179" spans="1:11" ht="48" thickBot="1" x14ac:dyDescent="0.3">
      <c r="A179" s="25" t="s">
        <v>461</v>
      </c>
      <c r="B179" s="26" t="s">
        <v>282</v>
      </c>
      <c r="C179" s="26" t="s">
        <v>283</v>
      </c>
      <c r="D179" s="26" t="s">
        <v>284</v>
      </c>
      <c r="E179" s="27">
        <v>200000</v>
      </c>
    </row>
    <row r="180" spans="1:11" ht="48" thickBot="1" x14ac:dyDescent="0.3">
      <c r="A180" s="25" t="s">
        <v>462</v>
      </c>
      <c r="B180" s="26" t="s">
        <v>285</v>
      </c>
      <c r="C180" s="26" t="s">
        <v>283</v>
      </c>
      <c r="D180" s="26" t="s">
        <v>286</v>
      </c>
      <c r="E180" s="27">
        <v>200000</v>
      </c>
    </row>
    <row r="181" spans="1:11" ht="25.5" x14ac:dyDescent="0.25">
      <c r="A181" s="12"/>
      <c r="E181" s="22">
        <f>SUM(E175:E180)</f>
        <v>1900000</v>
      </c>
      <c r="K181" s="22">
        <v>1900000</v>
      </c>
    </row>
    <row r="182" spans="1:11" ht="21" thickBot="1" x14ac:dyDescent="0.3">
      <c r="A182" s="54" t="s">
        <v>287</v>
      </c>
      <c r="B182" s="54"/>
      <c r="C182" s="54"/>
      <c r="D182" s="54"/>
      <c r="E182" s="54"/>
    </row>
    <row r="183" spans="1:11" ht="32.25" thickBot="1" x14ac:dyDescent="0.3">
      <c r="A183" s="7" t="s">
        <v>14</v>
      </c>
      <c r="B183" s="8" t="s">
        <v>15</v>
      </c>
      <c r="C183" s="8" t="s">
        <v>16</v>
      </c>
      <c r="D183" s="8" t="s">
        <v>17</v>
      </c>
      <c r="E183" s="8" t="s">
        <v>83</v>
      </c>
    </row>
    <row r="184" spans="1:11" ht="79.5" thickBot="1" x14ac:dyDescent="0.3">
      <c r="A184" s="25" t="s">
        <v>463</v>
      </c>
      <c r="B184" s="26" t="s">
        <v>288</v>
      </c>
      <c r="C184" s="26" t="s">
        <v>104</v>
      </c>
      <c r="D184" s="26" t="s">
        <v>289</v>
      </c>
      <c r="E184" s="27">
        <v>3000000</v>
      </c>
    </row>
    <row r="185" spans="1:11" ht="32.25" thickBot="1" x14ac:dyDescent="0.3">
      <c r="A185" s="25" t="s">
        <v>464</v>
      </c>
      <c r="B185" s="26" t="s">
        <v>290</v>
      </c>
      <c r="C185" s="26">
        <v>1903</v>
      </c>
      <c r="D185" s="26" t="s">
        <v>291</v>
      </c>
      <c r="E185" s="27">
        <v>4000000</v>
      </c>
    </row>
    <row r="186" spans="1:11" ht="63.75" thickBot="1" x14ac:dyDescent="0.3">
      <c r="A186" s="25" t="s">
        <v>465</v>
      </c>
      <c r="B186" s="26" t="s">
        <v>292</v>
      </c>
      <c r="C186" s="26">
        <v>1903</v>
      </c>
      <c r="D186" s="26" t="s">
        <v>293</v>
      </c>
      <c r="E186" s="27">
        <v>3000000</v>
      </c>
    </row>
    <row r="187" spans="1:11" ht="63.75" thickBot="1" x14ac:dyDescent="0.3">
      <c r="A187" s="25" t="s">
        <v>466</v>
      </c>
      <c r="B187" s="26" t="s">
        <v>294</v>
      </c>
      <c r="C187" s="26" t="s">
        <v>58</v>
      </c>
      <c r="D187" s="26" t="s">
        <v>295</v>
      </c>
      <c r="E187" s="27">
        <v>500000</v>
      </c>
    </row>
    <row r="188" spans="1:11" ht="63.75" thickBot="1" x14ac:dyDescent="0.3">
      <c r="A188" s="25" t="s">
        <v>467</v>
      </c>
      <c r="B188" s="26" t="s">
        <v>296</v>
      </c>
      <c r="C188" s="26" t="s">
        <v>20</v>
      </c>
      <c r="D188" s="26" t="s">
        <v>297</v>
      </c>
      <c r="E188" s="27">
        <v>500000</v>
      </c>
    </row>
    <row r="189" spans="1:11" ht="63.75" thickBot="1" x14ac:dyDescent="0.3">
      <c r="A189" s="25" t="s">
        <v>468</v>
      </c>
      <c r="B189" s="26" t="s">
        <v>298</v>
      </c>
      <c r="C189" s="26" t="s">
        <v>20</v>
      </c>
      <c r="D189" s="26" t="s">
        <v>299</v>
      </c>
      <c r="E189" s="27">
        <v>100000</v>
      </c>
    </row>
    <row r="190" spans="1:11" ht="79.5" thickBot="1" x14ac:dyDescent="0.3">
      <c r="A190" s="25" t="s">
        <v>469</v>
      </c>
      <c r="B190" s="26" t="s">
        <v>300</v>
      </c>
      <c r="C190" s="26">
        <v>1794</v>
      </c>
      <c r="D190" s="26" t="s">
        <v>301</v>
      </c>
      <c r="E190" s="27">
        <v>2000000</v>
      </c>
    </row>
    <row r="191" spans="1:11" ht="63.75" thickBot="1" x14ac:dyDescent="0.3">
      <c r="A191" s="25" t="s">
        <v>470</v>
      </c>
      <c r="B191" s="26" t="s">
        <v>302</v>
      </c>
      <c r="C191" s="26" t="s">
        <v>26</v>
      </c>
      <c r="D191" s="26" t="s">
        <v>303</v>
      </c>
      <c r="E191" s="27">
        <v>3000000</v>
      </c>
    </row>
    <row r="192" spans="1:11" ht="48" thickBot="1" x14ac:dyDescent="0.3">
      <c r="A192" s="25" t="s">
        <v>471</v>
      </c>
      <c r="B192" s="26" t="s">
        <v>304</v>
      </c>
      <c r="C192" s="26" t="s">
        <v>305</v>
      </c>
      <c r="D192" s="26" t="s">
        <v>306</v>
      </c>
      <c r="E192" s="27">
        <v>1000000</v>
      </c>
    </row>
    <row r="193" spans="1:11" ht="25.5" x14ac:dyDescent="0.25">
      <c r="A193" s="12"/>
      <c r="E193" s="22">
        <f>SUM(E184:E192)</f>
        <v>17100000</v>
      </c>
      <c r="K193" s="22">
        <v>17100000</v>
      </c>
    </row>
    <row r="194" spans="1:11" ht="26.25" thickBot="1" x14ac:dyDescent="0.3">
      <c r="A194" s="61" t="s">
        <v>307</v>
      </c>
      <c r="B194" s="61"/>
      <c r="C194" s="61"/>
      <c r="D194" s="61"/>
    </row>
    <row r="195" spans="1:11" ht="32.25" thickBot="1" x14ac:dyDescent="0.3">
      <c r="A195" s="7" t="s">
        <v>125</v>
      </c>
      <c r="B195" s="8" t="s">
        <v>308</v>
      </c>
      <c r="C195" s="8" t="s">
        <v>309</v>
      </c>
      <c r="D195" s="8" t="s">
        <v>83</v>
      </c>
    </row>
    <row r="196" spans="1:11" ht="79.5" thickBot="1" x14ac:dyDescent="0.3">
      <c r="A196" s="25" t="s">
        <v>472</v>
      </c>
      <c r="B196" s="26" t="s">
        <v>310</v>
      </c>
      <c r="C196" s="26" t="s">
        <v>311</v>
      </c>
      <c r="D196" s="27">
        <v>500000</v>
      </c>
    </row>
    <row r="197" spans="1:11" ht="79.5" thickBot="1" x14ac:dyDescent="0.3">
      <c r="A197" s="25" t="s">
        <v>473</v>
      </c>
      <c r="B197" s="26" t="s">
        <v>310</v>
      </c>
      <c r="C197" s="26" t="s">
        <v>312</v>
      </c>
      <c r="D197" s="27">
        <v>1000000</v>
      </c>
    </row>
    <row r="198" spans="1:11" ht="126.75" thickBot="1" x14ac:dyDescent="0.3">
      <c r="A198" s="25" t="s">
        <v>474</v>
      </c>
      <c r="B198" s="26" t="s">
        <v>310</v>
      </c>
      <c r="C198" s="26" t="s">
        <v>313</v>
      </c>
      <c r="D198" s="27">
        <v>1000000</v>
      </c>
    </row>
    <row r="199" spans="1:11" ht="63.75" thickBot="1" x14ac:dyDescent="0.3">
      <c r="A199" s="25" t="s">
        <v>475</v>
      </c>
      <c r="B199" s="26" t="s">
        <v>310</v>
      </c>
      <c r="C199" s="26" t="s">
        <v>314</v>
      </c>
      <c r="D199" s="27">
        <v>500000</v>
      </c>
    </row>
    <row r="200" spans="1:11" ht="63.75" thickBot="1" x14ac:dyDescent="0.3">
      <c r="A200" s="25" t="s">
        <v>476</v>
      </c>
      <c r="B200" s="26" t="s">
        <v>310</v>
      </c>
      <c r="C200" s="26" t="s">
        <v>315</v>
      </c>
      <c r="D200" s="27">
        <v>500000</v>
      </c>
    </row>
    <row r="201" spans="1:11" ht="63.75" thickBot="1" x14ac:dyDescent="0.3">
      <c r="A201" s="25" t="s">
        <v>477</v>
      </c>
      <c r="B201" s="26" t="s">
        <v>310</v>
      </c>
      <c r="C201" s="26" t="s">
        <v>316</v>
      </c>
      <c r="D201" s="27">
        <v>500000</v>
      </c>
    </row>
    <row r="202" spans="1:11" ht="63.75" thickBot="1" x14ac:dyDescent="0.3">
      <c r="A202" s="25" t="s">
        <v>478</v>
      </c>
      <c r="B202" s="26" t="s">
        <v>310</v>
      </c>
      <c r="C202" s="26" t="s">
        <v>317</v>
      </c>
      <c r="D202" s="27">
        <v>500000</v>
      </c>
    </row>
    <row r="203" spans="1:11" ht="63.75" thickBot="1" x14ac:dyDescent="0.3">
      <c r="A203" s="25" t="s">
        <v>479</v>
      </c>
      <c r="B203" s="26" t="s">
        <v>310</v>
      </c>
      <c r="C203" s="26" t="s">
        <v>318</v>
      </c>
      <c r="D203" s="27">
        <v>500000</v>
      </c>
    </row>
    <row r="204" spans="1:11" ht="48" thickBot="1" x14ac:dyDescent="0.3">
      <c r="A204" s="25" t="s">
        <v>480</v>
      </c>
      <c r="B204" s="26" t="s">
        <v>310</v>
      </c>
      <c r="C204" s="26" t="s">
        <v>319</v>
      </c>
      <c r="D204" s="27">
        <v>800000</v>
      </c>
    </row>
    <row r="205" spans="1:11" ht="32.25" thickBot="1" x14ac:dyDescent="0.3">
      <c r="A205" s="25" t="s">
        <v>481</v>
      </c>
      <c r="B205" s="26" t="s">
        <v>310</v>
      </c>
      <c r="C205" s="26" t="s">
        <v>320</v>
      </c>
      <c r="D205" s="27">
        <v>800000</v>
      </c>
    </row>
    <row r="206" spans="1:11" ht="48" thickBot="1" x14ac:dyDescent="0.3">
      <c r="A206" s="25" t="s">
        <v>482</v>
      </c>
      <c r="B206" s="26" t="s">
        <v>321</v>
      </c>
      <c r="C206" s="26" t="s">
        <v>322</v>
      </c>
      <c r="D206" s="27">
        <v>1000000</v>
      </c>
    </row>
    <row r="207" spans="1:11" ht="63.75" thickBot="1" x14ac:dyDescent="0.3">
      <c r="A207" s="25" t="s">
        <v>483</v>
      </c>
      <c r="B207" s="26" t="s">
        <v>321</v>
      </c>
      <c r="C207" s="26" t="s">
        <v>323</v>
      </c>
      <c r="D207" s="27">
        <v>1000000</v>
      </c>
    </row>
    <row r="208" spans="1:11" ht="126" customHeight="1" x14ac:dyDescent="0.25">
      <c r="A208" s="41" t="s">
        <v>484</v>
      </c>
      <c r="B208" s="43" t="s">
        <v>321</v>
      </c>
      <c r="C208" s="43" t="s">
        <v>324</v>
      </c>
      <c r="D208" s="45">
        <v>1000000</v>
      </c>
    </row>
    <row r="209" spans="1:4" ht="15.75" thickBot="1" x14ac:dyDescent="0.3">
      <c r="A209" s="42"/>
      <c r="B209" s="44"/>
      <c r="C209" s="44"/>
      <c r="D209" s="46"/>
    </row>
    <row r="210" spans="1:4" ht="95.25" thickBot="1" x14ac:dyDescent="0.3">
      <c r="A210" s="25" t="s">
        <v>485</v>
      </c>
      <c r="B210" s="26" t="s">
        <v>321</v>
      </c>
      <c r="C210" s="26" t="s">
        <v>325</v>
      </c>
      <c r="D210" s="27">
        <v>1000000</v>
      </c>
    </row>
    <row r="211" spans="1:4" ht="63.75" thickBot="1" x14ac:dyDescent="0.3">
      <c r="A211" s="25" t="s">
        <v>486</v>
      </c>
      <c r="B211" s="26" t="s">
        <v>321</v>
      </c>
      <c r="C211" s="26" t="s">
        <v>326</v>
      </c>
      <c r="D211" s="27">
        <v>1000000</v>
      </c>
    </row>
    <row r="212" spans="1:4" ht="32.25" thickBot="1" x14ac:dyDescent="0.3">
      <c r="A212" s="25" t="s">
        <v>487</v>
      </c>
      <c r="B212" s="26" t="s">
        <v>321</v>
      </c>
      <c r="C212" s="26" t="s">
        <v>327</v>
      </c>
      <c r="D212" s="27">
        <v>900000</v>
      </c>
    </row>
    <row r="213" spans="1:4" ht="63.75" thickBot="1" x14ac:dyDescent="0.3">
      <c r="A213" s="31" t="s">
        <v>488</v>
      </c>
      <c r="B213" s="32" t="s">
        <v>321</v>
      </c>
      <c r="C213" s="32" t="s">
        <v>328</v>
      </c>
      <c r="D213" s="33">
        <v>800000</v>
      </c>
    </row>
    <row r="214" spans="1:4" ht="63.75" thickBot="1" x14ac:dyDescent="0.3">
      <c r="A214" s="25" t="s">
        <v>489</v>
      </c>
      <c r="B214" s="26" t="s">
        <v>321</v>
      </c>
      <c r="C214" s="26" t="s">
        <v>329</v>
      </c>
      <c r="D214" s="33">
        <v>800000</v>
      </c>
    </row>
    <row r="215" spans="1:4" ht="79.5" thickBot="1" x14ac:dyDescent="0.3">
      <c r="A215" s="25" t="s">
        <v>490</v>
      </c>
      <c r="B215" s="26" t="s">
        <v>321</v>
      </c>
      <c r="C215" s="26" t="s">
        <v>330</v>
      </c>
      <c r="D215" s="27">
        <v>500000</v>
      </c>
    </row>
    <row r="216" spans="1:4" ht="63.75" thickBot="1" x14ac:dyDescent="0.3">
      <c r="A216" s="25" t="s">
        <v>491</v>
      </c>
      <c r="B216" s="26" t="s">
        <v>321</v>
      </c>
      <c r="C216" s="26" t="s">
        <v>331</v>
      </c>
      <c r="D216" s="27">
        <v>500000</v>
      </c>
    </row>
    <row r="217" spans="1:4" ht="48" thickBot="1" x14ac:dyDescent="0.3">
      <c r="A217" s="25" t="s">
        <v>492</v>
      </c>
      <c r="B217" s="26" t="s">
        <v>321</v>
      </c>
      <c r="C217" s="26" t="s">
        <v>332</v>
      </c>
      <c r="D217" s="27">
        <v>500000</v>
      </c>
    </row>
    <row r="218" spans="1:4" ht="95.25" thickBot="1" x14ac:dyDescent="0.3">
      <c r="A218" s="25" t="s">
        <v>493</v>
      </c>
      <c r="B218" s="26" t="s">
        <v>321</v>
      </c>
      <c r="C218" s="26" t="s">
        <v>333</v>
      </c>
      <c r="D218" s="27">
        <v>10000000</v>
      </c>
    </row>
    <row r="219" spans="1:4" ht="32.25" thickBot="1" x14ac:dyDescent="0.3">
      <c r="A219" s="25" t="s">
        <v>494</v>
      </c>
      <c r="B219" s="26" t="s">
        <v>321</v>
      </c>
      <c r="C219" s="26" t="s">
        <v>334</v>
      </c>
      <c r="D219" s="27">
        <v>10000</v>
      </c>
    </row>
    <row r="220" spans="1:4" ht="32.25" thickBot="1" x14ac:dyDescent="0.3">
      <c r="A220" s="25" t="s">
        <v>495</v>
      </c>
      <c r="B220" s="26" t="s">
        <v>321</v>
      </c>
      <c r="C220" s="26" t="s">
        <v>335</v>
      </c>
      <c r="D220" s="27">
        <v>500000</v>
      </c>
    </row>
    <row r="221" spans="1:4" ht="32.25" thickBot="1" x14ac:dyDescent="0.3">
      <c r="A221" s="25" t="s">
        <v>496</v>
      </c>
      <c r="B221" s="26" t="s">
        <v>321</v>
      </c>
      <c r="C221" s="26" t="s">
        <v>336</v>
      </c>
      <c r="D221" s="27">
        <v>500000</v>
      </c>
    </row>
    <row r="222" spans="1:4" ht="95.25" thickBot="1" x14ac:dyDescent="0.3">
      <c r="A222" s="25" t="s">
        <v>497</v>
      </c>
      <c r="B222" s="26" t="s">
        <v>321</v>
      </c>
      <c r="C222" s="26" t="s">
        <v>337</v>
      </c>
      <c r="D222" s="27">
        <v>500000</v>
      </c>
    </row>
    <row r="223" spans="1:4" ht="47.25" x14ac:dyDescent="0.25">
      <c r="A223" s="41" t="s">
        <v>498</v>
      </c>
      <c r="B223" s="43" t="s">
        <v>338</v>
      </c>
      <c r="C223" s="34" t="s">
        <v>339</v>
      </c>
      <c r="D223" s="45">
        <v>3000000</v>
      </c>
    </row>
    <row r="224" spans="1:4" ht="32.25" thickBot="1" x14ac:dyDescent="0.3">
      <c r="A224" s="42"/>
      <c r="B224" s="44"/>
      <c r="C224" s="26" t="s">
        <v>340</v>
      </c>
      <c r="D224" s="46"/>
    </row>
    <row r="225" spans="1:11" ht="25.5" x14ac:dyDescent="0.25">
      <c r="A225" s="9"/>
      <c r="D225" s="22">
        <f>SUM(D196:D224)</f>
        <v>30110000</v>
      </c>
      <c r="K225" s="22">
        <v>30110000</v>
      </c>
    </row>
    <row r="226" spans="1:11" ht="25.5" x14ac:dyDescent="0.25">
      <c r="A226" s="63" t="s">
        <v>341</v>
      </c>
      <c r="B226" s="63"/>
      <c r="C226" s="63"/>
      <c r="D226" s="63"/>
      <c r="E226" s="63"/>
    </row>
    <row r="227" spans="1:11" ht="25.5" x14ac:dyDescent="0.25">
      <c r="A227" s="12"/>
    </row>
    <row r="228" spans="1:11" ht="20.25" x14ac:dyDescent="0.25">
      <c r="A228" s="40" t="s">
        <v>342</v>
      </c>
      <c r="B228" s="40"/>
      <c r="C228" s="40"/>
      <c r="D228" s="40"/>
      <c r="E228" s="40"/>
    </row>
    <row r="229" spans="1:11" ht="26.25" thickBot="1" x14ac:dyDescent="0.3">
      <c r="A229" s="12"/>
    </row>
    <row r="230" spans="1:11" ht="32.25" thickBot="1" x14ac:dyDescent="0.3">
      <c r="A230" s="7" t="s">
        <v>14</v>
      </c>
      <c r="B230" s="8" t="s">
        <v>15</v>
      </c>
      <c r="C230" s="8" t="s">
        <v>16</v>
      </c>
      <c r="D230" s="8" t="s">
        <v>17</v>
      </c>
      <c r="E230" s="8" t="s">
        <v>83</v>
      </c>
    </row>
    <row r="231" spans="1:11" ht="48" thickBot="1" x14ac:dyDescent="0.3">
      <c r="A231" s="25" t="s">
        <v>499</v>
      </c>
      <c r="B231" s="26" t="s">
        <v>343</v>
      </c>
      <c r="C231" s="26" t="s">
        <v>90</v>
      </c>
      <c r="D231" s="26" t="s">
        <v>344</v>
      </c>
      <c r="E231" s="27">
        <v>4000000</v>
      </c>
    </row>
    <row r="232" spans="1:11" ht="48" thickBot="1" x14ac:dyDescent="0.3">
      <c r="A232" s="25" t="s">
        <v>500</v>
      </c>
      <c r="B232" s="26" t="s">
        <v>345</v>
      </c>
      <c r="C232" s="26" t="s">
        <v>90</v>
      </c>
      <c r="D232" s="26" t="s">
        <v>346</v>
      </c>
      <c r="E232" s="27">
        <v>2000000</v>
      </c>
    </row>
    <row r="233" spans="1:11" ht="32.25" thickBot="1" x14ac:dyDescent="0.3">
      <c r="A233" s="25" t="s">
        <v>501</v>
      </c>
      <c r="B233" s="26" t="s">
        <v>347</v>
      </c>
      <c r="C233" s="26" t="s">
        <v>90</v>
      </c>
      <c r="D233" s="26" t="s">
        <v>348</v>
      </c>
      <c r="E233" s="27">
        <v>3000000</v>
      </c>
    </row>
    <row r="234" spans="1:11" ht="111" thickBot="1" x14ac:dyDescent="0.3">
      <c r="A234" s="25" t="s">
        <v>502</v>
      </c>
      <c r="B234" s="26" t="s">
        <v>349</v>
      </c>
      <c r="C234" s="26">
        <v>1848</v>
      </c>
      <c r="D234" s="26" t="s">
        <v>350</v>
      </c>
      <c r="E234" s="27">
        <v>5000000</v>
      </c>
    </row>
    <row r="235" spans="1:11" ht="31.5" x14ac:dyDescent="0.25">
      <c r="A235" s="41" t="s">
        <v>503</v>
      </c>
      <c r="B235" s="43" t="s">
        <v>351</v>
      </c>
      <c r="C235" s="43" t="s">
        <v>75</v>
      </c>
      <c r="D235" s="34" t="s">
        <v>352</v>
      </c>
      <c r="E235" s="45">
        <v>3000000</v>
      </c>
    </row>
    <row r="236" spans="1:11" ht="32.25" thickBot="1" x14ac:dyDescent="0.3">
      <c r="A236" s="42"/>
      <c r="B236" s="44"/>
      <c r="C236" s="44"/>
      <c r="D236" s="26" t="s">
        <v>353</v>
      </c>
      <c r="E236" s="46"/>
    </row>
    <row r="237" spans="1:11" ht="79.5" thickBot="1" x14ac:dyDescent="0.3">
      <c r="A237" s="25" t="s">
        <v>504</v>
      </c>
      <c r="B237" s="26" t="s">
        <v>354</v>
      </c>
      <c r="C237" s="26">
        <v>1908</v>
      </c>
      <c r="D237" s="26" t="s">
        <v>355</v>
      </c>
      <c r="E237" s="27">
        <v>3000000</v>
      </c>
    </row>
    <row r="238" spans="1:11" ht="63.75" thickBot="1" x14ac:dyDescent="0.3">
      <c r="A238" s="25" t="s">
        <v>505</v>
      </c>
      <c r="B238" s="26" t="s">
        <v>356</v>
      </c>
      <c r="C238" s="26">
        <v>1914</v>
      </c>
      <c r="D238" s="26" t="s">
        <v>357</v>
      </c>
      <c r="E238" s="27">
        <v>3000000</v>
      </c>
    </row>
    <row r="239" spans="1:11" ht="48" thickBot="1" x14ac:dyDescent="0.3">
      <c r="A239" s="25" t="s">
        <v>506</v>
      </c>
      <c r="B239" s="26" t="s">
        <v>358</v>
      </c>
      <c r="C239" s="26">
        <v>1932</v>
      </c>
      <c r="D239" s="26" t="s">
        <v>359</v>
      </c>
      <c r="E239" s="27">
        <v>1000000</v>
      </c>
    </row>
    <row r="240" spans="1:11" ht="32.25" thickBot="1" x14ac:dyDescent="0.3">
      <c r="A240" s="25" t="s">
        <v>507</v>
      </c>
      <c r="B240" s="26" t="s">
        <v>360</v>
      </c>
      <c r="C240" s="26">
        <v>1914</v>
      </c>
      <c r="D240" s="26" t="s">
        <v>361</v>
      </c>
      <c r="E240" s="27">
        <v>500000</v>
      </c>
    </row>
    <row r="241" spans="1:11" ht="32.25" thickBot="1" x14ac:dyDescent="0.3">
      <c r="A241" s="25" t="s">
        <v>508</v>
      </c>
      <c r="B241" s="26" t="s">
        <v>360</v>
      </c>
      <c r="C241" s="26">
        <v>1949</v>
      </c>
      <c r="D241" s="26" t="s">
        <v>362</v>
      </c>
      <c r="E241" s="27">
        <v>50000</v>
      </c>
    </row>
    <row r="242" spans="1:11" ht="16.5" thickBot="1" x14ac:dyDescent="0.3">
      <c r="A242" s="25" t="s">
        <v>509</v>
      </c>
      <c r="B242" s="26" t="s">
        <v>363</v>
      </c>
      <c r="C242" s="26" t="s">
        <v>26</v>
      </c>
      <c r="D242" s="26"/>
      <c r="E242" s="27">
        <v>1000000</v>
      </c>
    </row>
    <row r="243" spans="1:11" ht="32.25" thickBot="1" x14ac:dyDescent="0.3">
      <c r="A243" s="25" t="s">
        <v>510</v>
      </c>
      <c r="B243" s="26" t="s">
        <v>364</v>
      </c>
      <c r="C243" s="26">
        <v>1914</v>
      </c>
      <c r="D243" s="26"/>
      <c r="E243" s="27">
        <v>1000000</v>
      </c>
    </row>
    <row r="244" spans="1:11" ht="32.25" thickBot="1" x14ac:dyDescent="0.3">
      <c r="A244" s="25" t="s">
        <v>511</v>
      </c>
      <c r="B244" s="26" t="s">
        <v>365</v>
      </c>
      <c r="C244" s="26" t="s">
        <v>366</v>
      </c>
      <c r="D244" s="26"/>
      <c r="E244" s="27">
        <v>1000000</v>
      </c>
    </row>
    <row r="245" spans="1:11" ht="25.5" x14ac:dyDescent="0.25">
      <c r="A245" s="12"/>
      <c r="E245" s="22">
        <f>SUM(E231:E244)</f>
        <v>27550000</v>
      </c>
      <c r="K245" s="22">
        <v>27550000</v>
      </c>
    </row>
    <row r="246" spans="1:11" ht="25.5" x14ac:dyDescent="0.25">
      <c r="A246" s="12"/>
    </row>
    <row r="247" spans="1:11" ht="25.5" x14ac:dyDescent="0.25">
      <c r="A247" s="12"/>
    </row>
    <row r="248" spans="1:11" ht="25.5" x14ac:dyDescent="0.25">
      <c r="A248" s="62" t="s">
        <v>367</v>
      </c>
      <c r="B248" s="62"/>
      <c r="C248" s="62"/>
      <c r="D248" s="62"/>
      <c r="E248" s="62"/>
    </row>
    <row r="249" spans="1:11" ht="26.25" thickBot="1" x14ac:dyDescent="0.3">
      <c r="A249" s="12"/>
    </row>
    <row r="250" spans="1:11" ht="32.25" thickBot="1" x14ac:dyDescent="0.3">
      <c r="A250" s="7" t="s">
        <v>14</v>
      </c>
      <c r="B250" s="8" t="s">
        <v>15</v>
      </c>
      <c r="C250" s="8" t="s">
        <v>16</v>
      </c>
      <c r="D250" s="8" t="s">
        <v>267</v>
      </c>
      <c r="E250" s="8" t="s">
        <v>83</v>
      </c>
    </row>
    <row r="251" spans="1:11" ht="63.75" thickBot="1" x14ac:dyDescent="0.3">
      <c r="A251" s="25" t="s">
        <v>512</v>
      </c>
      <c r="B251" s="26" t="s">
        <v>368</v>
      </c>
      <c r="C251" s="26" t="s">
        <v>369</v>
      </c>
      <c r="D251" s="26" t="s">
        <v>370</v>
      </c>
      <c r="E251" s="27">
        <v>5000000</v>
      </c>
    </row>
    <row r="252" spans="1:11" ht="63.75" thickBot="1" x14ac:dyDescent="0.3">
      <c r="A252" s="25" t="s">
        <v>513</v>
      </c>
      <c r="B252" s="26" t="s">
        <v>368</v>
      </c>
      <c r="C252" s="26" t="s">
        <v>369</v>
      </c>
      <c r="D252" s="26" t="s">
        <v>371</v>
      </c>
      <c r="E252" s="27">
        <v>5000000</v>
      </c>
    </row>
    <row r="253" spans="1:11" ht="63.75" thickBot="1" x14ac:dyDescent="0.3">
      <c r="A253" s="25" t="s">
        <v>514</v>
      </c>
      <c r="B253" s="26" t="s">
        <v>372</v>
      </c>
      <c r="C253" s="26" t="s">
        <v>373</v>
      </c>
      <c r="D253" s="26" t="s">
        <v>374</v>
      </c>
      <c r="E253" s="27">
        <v>5000000</v>
      </c>
    </row>
    <row r="254" spans="1:11" ht="32.25" thickBot="1" x14ac:dyDescent="0.3">
      <c r="A254" s="25" t="s">
        <v>515</v>
      </c>
      <c r="B254" s="26" t="s">
        <v>375</v>
      </c>
      <c r="C254" s="26" t="s">
        <v>90</v>
      </c>
      <c r="D254" s="26" t="s">
        <v>376</v>
      </c>
      <c r="E254" s="27">
        <v>3000000</v>
      </c>
    </row>
    <row r="255" spans="1:11" ht="79.5" thickBot="1" x14ac:dyDescent="0.3">
      <c r="A255" s="25" t="s">
        <v>516</v>
      </c>
      <c r="B255" s="26" t="s">
        <v>377</v>
      </c>
      <c r="C255" s="26">
        <v>1896</v>
      </c>
      <c r="D255" s="26" t="s">
        <v>378</v>
      </c>
      <c r="E255" s="27">
        <v>5000000</v>
      </c>
    </row>
    <row r="256" spans="1:11" ht="111" thickBot="1" x14ac:dyDescent="0.3">
      <c r="A256" s="25" t="s">
        <v>517</v>
      </c>
      <c r="B256" s="26" t="s">
        <v>379</v>
      </c>
      <c r="C256" s="26">
        <v>1903</v>
      </c>
      <c r="D256" s="26" t="s">
        <v>380</v>
      </c>
      <c r="E256" s="27">
        <v>5000000</v>
      </c>
    </row>
    <row r="257" spans="1:5" ht="63.75" thickBot="1" x14ac:dyDescent="0.3">
      <c r="A257" s="25" t="s">
        <v>518</v>
      </c>
      <c r="B257" s="26" t="s">
        <v>381</v>
      </c>
      <c r="C257" s="26">
        <v>1903</v>
      </c>
      <c r="D257" s="26" t="s">
        <v>382</v>
      </c>
      <c r="E257" s="27">
        <v>10000000</v>
      </c>
    </row>
    <row r="258" spans="1:5" ht="63.75" thickBot="1" x14ac:dyDescent="0.3">
      <c r="A258" s="25" t="s">
        <v>519</v>
      </c>
      <c r="B258" s="26" t="s">
        <v>379</v>
      </c>
      <c r="C258" s="26" t="s">
        <v>234</v>
      </c>
      <c r="D258" s="26" t="s">
        <v>383</v>
      </c>
      <c r="E258" s="27">
        <v>3000000</v>
      </c>
    </row>
    <row r="259" spans="1:5" ht="32.25" thickBot="1" x14ac:dyDescent="0.3">
      <c r="A259" s="25" t="s">
        <v>520</v>
      </c>
      <c r="B259" s="26" t="s">
        <v>384</v>
      </c>
      <c r="C259" s="26" t="s">
        <v>193</v>
      </c>
      <c r="D259" s="26" t="s">
        <v>385</v>
      </c>
      <c r="E259" s="27">
        <v>3000000</v>
      </c>
    </row>
    <row r="260" spans="1:5" ht="32.25" thickBot="1" x14ac:dyDescent="0.3">
      <c r="A260" s="25" t="s">
        <v>521</v>
      </c>
      <c r="B260" s="26" t="s">
        <v>386</v>
      </c>
      <c r="C260" s="26" t="s">
        <v>193</v>
      </c>
      <c r="D260" s="26" t="s">
        <v>387</v>
      </c>
      <c r="E260" s="27">
        <v>3000000</v>
      </c>
    </row>
    <row r="261" spans="1:5" ht="32.25" thickBot="1" x14ac:dyDescent="0.3">
      <c r="A261" s="25" t="s">
        <v>522</v>
      </c>
      <c r="B261" s="26" t="s">
        <v>384</v>
      </c>
      <c r="C261" s="26" t="s">
        <v>234</v>
      </c>
      <c r="D261" s="26" t="s">
        <v>388</v>
      </c>
      <c r="E261" s="27">
        <v>2500000</v>
      </c>
    </row>
    <row r="262" spans="1:5" ht="48" thickBot="1" x14ac:dyDescent="0.3">
      <c r="A262" s="25" t="s">
        <v>523</v>
      </c>
      <c r="B262" s="26" t="s">
        <v>384</v>
      </c>
      <c r="C262" s="26" t="s">
        <v>234</v>
      </c>
      <c r="D262" s="26" t="s">
        <v>389</v>
      </c>
      <c r="E262" s="27">
        <v>2500000</v>
      </c>
    </row>
    <row r="263" spans="1:5" ht="32.25" thickBot="1" x14ac:dyDescent="0.3">
      <c r="A263" s="25" t="s">
        <v>524</v>
      </c>
      <c r="B263" s="26" t="s">
        <v>390</v>
      </c>
      <c r="C263" s="26" t="s">
        <v>391</v>
      </c>
      <c r="D263" s="26" t="s">
        <v>392</v>
      </c>
      <c r="E263" s="27">
        <v>3000000</v>
      </c>
    </row>
    <row r="264" spans="1:5" ht="48" thickBot="1" x14ac:dyDescent="0.3">
      <c r="A264" s="25" t="s">
        <v>525</v>
      </c>
      <c r="B264" s="26" t="s">
        <v>393</v>
      </c>
      <c r="C264" s="26" t="s">
        <v>193</v>
      </c>
      <c r="D264" s="26" t="s">
        <v>394</v>
      </c>
      <c r="E264" s="27">
        <v>3000000</v>
      </c>
    </row>
    <row r="265" spans="1:5" ht="32.25" thickBot="1" x14ac:dyDescent="0.3">
      <c r="A265" s="25" t="s">
        <v>526</v>
      </c>
      <c r="B265" s="26" t="s">
        <v>395</v>
      </c>
      <c r="C265" s="26" t="s">
        <v>193</v>
      </c>
      <c r="D265" s="26" t="s">
        <v>396</v>
      </c>
      <c r="E265" s="27">
        <v>3000000</v>
      </c>
    </row>
    <row r="266" spans="1:5" ht="63.75" thickBot="1" x14ac:dyDescent="0.3">
      <c r="A266" s="25" t="s">
        <v>527</v>
      </c>
      <c r="B266" s="26" t="s">
        <v>395</v>
      </c>
      <c r="C266" s="26">
        <v>1903</v>
      </c>
      <c r="D266" s="26" t="s">
        <v>397</v>
      </c>
      <c r="E266" s="27">
        <v>3000000</v>
      </c>
    </row>
    <row r="267" spans="1:5" ht="32.25" thickBot="1" x14ac:dyDescent="0.3">
      <c r="A267" s="25" t="s">
        <v>528</v>
      </c>
      <c r="B267" s="26" t="s">
        <v>398</v>
      </c>
      <c r="C267" s="26" t="s">
        <v>193</v>
      </c>
      <c r="D267" s="26" t="s">
        <v>399</v>
      </c>
      <c r="E267" s="27">
        <v>3000000</v>
      </c>
    </row>
    <row r="268" spans="1:5" ht="48" thickBot="1" x14ac:dyDescent="0.3">
      <c r="A268" s="25" t="s">
        <v>529</v>
      </c>
      <c r="B268" s="26" t="s">
        <v>398</v>
      </c>
      <c r="C268" s="26">
        <v>1903</v>
      </c>
      <c r="D268" s="26" t="s">
        <v>400</v>
      </c>
      <c r="E268" s="27">
        <v>3000000</v>
      </c>
    </row>
    <row r="269" spans="1:5" ht="48" thickBot="1" x14ac:dyDescent="0.3">
      <c r="A269" s="25" t="s">
        <v>530</v>
      </c>
      <c r="B269" s="26" t="s">
        <v>401</v>
      </c>
      <c r="C269" s="26">
        <v>1903</v>
      </c>
      <c r="D269" s="26" t="s">
        <v>402</v>
      </c>
      <c r="E269" s="27">
        <v>3000000</v>
      </c>
    </row>
    <row r="270" spans="1:5" ht="48" thickBot="1" x14ac:dyDescent="0.3">
      <c r="A270" s="25" t="s">
        <v>531</v>
      </c>
      <c r="B270" s="26" t="s">
        <v>401</v>
      </c>
      <c r="C270" s="26" t="s">
        <v>283</v>
      </c>
      <c r="D270" s="26" t="s">
        <v>403</v>
      </c>
      <c r="E270" s="27">
        <v>2500000</v>
      </c>
    </row>
    <row r="271" spans="1:5" ht="32.25" thickBot="1" x14ac:dyDescent="0.3">
      <c r="A271" s="25" t="s">
        <v>532</v>
      </c>
      <c r="B271" s="26" t="s">
        <v>401</v>
      </c>
      <c r="C271" s="26" t="s">
        <v>193</v>
      </c>
      <c r="D271" s="26" t="s">
        <v>404</v>
      </c>
      <c r="E271" s="27">
        <v>3000000</v>
      </c>
    </row>
    <row r="272" spans="1:5" ht="32.25" thickBot="1" x14ac:dyDescent="0.3">
      <c r="A272" s="25" t="s">
        <v>533</v>
      </c>
      <c r="B272" s="26" t="s">
        <v>405</v>
      </c>
      <c r="C272" s="26" t="s">
        <v>78</v>
      </c>
      <c r="D272" s="26" t="s">
        <v>406</v>
      </c>
      <c r="E272" s="27">
        <v>700000</v>
      </c>
    </row>
    <row r="273" spans="1:11" ht="25.5" x14ac:dyDescent="0.25">
      <c r="A273" s="12"/>
      <c r="E273" s="22">
        <f>SUM(E251:E272)</f>
        <v>79200000</v>
      </c>
      <c r="K273" s="22">
        <v>79200000</v>
      </c>
    </row>
    <row r="274" spans="1:11" ht="26.25" thickBot="1" x14ac:dyDescent="0.3">
      <c r="A274" s="61" t="s">
        <v>407</v>
      </c>
      <c r="B274" s="61"/>
      <c r="C274" s="61"/>
      <c r="D274" s="61"/>
      <c r="E274" s="61"/>
    </row>
    <row r="275" spans="1:11" ht="32.25" thickBot="1" x14ac:dyDescent="0.3">
      <c r="A275" s="7" t="s">
        <v>14</v>
      </c>
      <c r="B275" s="8" t="s">
        <v>15</v>
      </c>
      <c r="C275" s="8" t="s">
        <v>16</v>
      </c>
      <c r="D275" s="8" t="s">
        <v>267</v>
      </c>
      <c r="E275" s="8" t="s">
        <v>83</v>
      </c>
    </row>
    <row r="276" spans="1:11" ht="63.75" thickBot="1" x14ac:dyDescent="0.3">
      <c r="A276" s="25" t="s">
        <v>534</v>
      </c>
      <c r="B276" s="26" t="s">
        <v>408</v>
      </c>
      <c r="C276" s="26">
        <v>1903</v>
      </c>
      <c r="D276" s="26" t="s">
        <v>409</v>
      </c>
      <c r="E276" s="27">
        <v>7000000</v>
      </c>
    </row>
    <row r="277" spans="1:11" ht="25.5" x14ac:dyDescent="0.25">
      <c r="A277" s="12"/>
      <c r="E277" s="22">
        <f>SUM(E276)</f>
        <v>7000000</v>
      </c>
      <c r="K277" s="22">
        <v>7000000</v>
      </c>
    </row>
    <row r="278" spans="1:11" ht="26.25" thickBot="1" x14ac:dyDescent="0.3">
      <c r="A278" s="61" t="s">
        <v>410</v>
      </c>
      <c r="B278" s="61"/>
      <c r="C278" s="61"/>
      <c r="D278" s="61"/>
      <c r="E278" s="61"/>
    </row>
    <row r="279" spans="1:11" ht="32.25" thickBot="1" x14ac:dyDescent="0.3">
      <c r="A279" s="7" t="s">
        <v>14</v>
      </c>
      <c r="B279" s="8" t="s">
        <v>15</v>
      </c>
      <c r="C279" s="8" t="s">
        <v>16</v>
      </c>
      <c r="D279" s="8" t="s">
        <v>267</v>
      </c>
      <c r="E279" s="8" t="s">
        <v>83</v>
      </c>
    </row>
    <row r="280" spans="1:11" ht="16.5" thickBot="1" x14ac:dyDescent="0.3">
      <c r="A280" s="25" t="s">
        <v>535</v>
      </c>
      <c r="B280" s="26" t="s">
        <v>411</v>
      </c>
      <c r="C280" s="26">
        <v>1903</v>
      </c>
      <c r="D280" s="26" t="s">
        <v>412</v>
      </c>
      <c r="E280" s="27">
        <v>1000000</v>
      </c>
    </row>
    <row r="281" spans="1:11" ht="25.5" x14ac:dyDescent="0.25">
      <c r="A281" s="9"/>
      <c r="E281" s="22">
        <f>SUM(E280)</f>
        <v>1000000</v>
      </c>
      <c r="K281" s="22">
        <v>1000000</v>
      </c>
    </row>
    <row r="282" spans="1:11" ht="25.5" customHeight="1" x14ac:dyDescent="0.25">
      <c r="A282" s="62" t="s">
        <v>413</v>
      </c>
      <c r="B282" s="62"/>
      <c r="C282" s="62"/>
      <c r="D282" s="62"/>
      <c r="E282" s="62"/>
    </row>
    <row r="283" spans="1:11" ht="25.5" customHeight="1" x14ac:dyDescent="0.25">
      <c r="A283" s="12"/>
    </row>
    <row r="284" spans="1:11" ht="21" customHeight="1" thickBot="1" x14ac:dyDescent="0.3">
      <c r="A284" s="54" t="s">
        <v>414</v>
      </c>
      <c r="B284" s="54"/>
      <c r="C284" s="54"/>
      <c r="D284" s="54"/>
      <c r="E284" s="54"/>
    </row>
    <row r="285" spans="1:11" ht="32.25" thickBot="1" x14ac:dyDescent="0.3">
      <c r="A285" s="7" t="s">
        <v>14</v>
      </c>
      <c r="B285" s="8" t="s">
        <v>15</v>
      </c>
      <c r="C285" s="8" t="s">
        <v>16</v>
      </c>
      <c r="D285" s="8" t="s">
        <v>17</v>
      </c>
      <c r="E285" s="8" t="s">
        <v>83</v>
      </c>
    </row>
    <row r="286" spans="1:11" ht="111" thickBot="1" x14ac:dyDescent="0.3">
      <c r="A286" s="25" t="s">
        <v>536</v>
      </c>
      <c r="B286" s="26" t="s">
        <v>415</v>
      </c>
      <c r="C286" s="26" t="s">
        <v>20</v>
      </c>
      <c r="D286" s="26" t="s">
        <v>416</v>
      </c>
      <c r="E286" s="27">
        <v>500000</v>
      </c>
    </row>
    <row r="287" spans="1:11" ht="25.5" x14ac:dyDescent="0.25">
      <c r="A287" s="12"/>
      <c r="E287" s="22">
        <f>SUM(E286)</f>
        <v>500000</v>
      </c>
      <c r="K287" s="22">
        <v>500000</v>
      </c>
    </row>
    <row r="288" spans="1:11" ht="20.25" x14ac:dyDescent="0.25">
      <c r="A288" s="40" t="s">
        <v>287</v>
      </c>
      <c r="B288" s="40"/>
      <c r="C288" s="40"/>
      <c r="D288" s="40"/>
      <c r="E288" s="40"/>
    </row>
    <row r="289" spans="1:11" ht="26.25" thickBot="1" x14ac:dyDescent="0.3">
      <c r="A289" s="12"/>
    </row>
    <row r="290" spans="1:11" ht="32.25" thickBot="1" x14ac:dyDescent="0.3">
      <c r="A290" s="14" t="s">
        <v>14</v>
      </c>
      <c r="B290" s="15" t="s">
        <v>15</v>
      </c>
      <c r="C290" s="15" t="s">
        <v>16</v>
      </c>
      <c r="D290" s="15" t="s">
        <v>17</v>
      </c>
      <c r="E290" s="15" t="s">
        <v>83</v>
      </c>
    </row>
    <row r="291" spans="1:11" ht="63.75" thickBot="1" x14ac:dyDescent="0.3">
      <c r="A291" s="35" t="s">
        <v>417</v>
      </c>
      <c r="B291" s="26" t="s">
        <v>418</v>
      </c>
      <c r="C291" s="26" t="s">
        <v>158</v>
      </c>
      <c r="D291" s="26" t="s">
        <v>419</v>
      </c>
      <c r="E291" s="27">
        <v>500000</v>
      </c>
    </row>
    <row r="292" spans="1:11" x14ac:dyDescent="0.25">
      <c r="E292" s="22">
        <f>SUM(E291)</f>
        <v>500000</v>
      </c>
      <c r="K292" s="22">
        <v>500000</v>
      </c>
    </row>
    <row r="294" spans="1:11" x14ac:dyDescent="0.25">
      <c r="K294" s="22">
        <f>SUM(K55:K292)</f>
        <v>350115000</v>
      </c>
    </row>
  </sheetData>
  <mergeCells count="76">
    <mergeCell ref="A288:E288"/>
    <mergeCell ref="A274:E274"/>
    <mergeCell ref="A278:E278"/>
    <mergeCell ref="A282:E282"/>
    <mergeCell ref="A284:E284"/>
    <mergeCell ref="A194:D194"/>
    <mergeCell ref="A228:E228"/>
    <mergeCell ref="A226:E226"/>
    <mergeCell ref="A248:E248"/>
    <mergeCell ref="A164:E164"/>
    <mergeCell ref="A152:E152"/>
    <mergeCell ref="A168:E168"/>
    <mergeCell ref="A173:E173"/>
    <mergeCell ref="A182:E182"/>
    <mergeCell ref="A102:E102"/>
    <mergeCell ref="A104:E104"/>
    <mergeCell ref="A120:A121"/>
    <mergeCell ref="B120:B121"/>
    <mergeCell ref="C120:C121"/>
    <mergeCell ref="D120:D121"/>
    <mergeCell ref="A146:A147"/>
    <mergeCell ref="C146:C147"/>
    <mergeCell ref="D146:D147"/>
    <mergeCell ref="E146:E147"/>
    <mergeCell ref="E120:E121"/>
    <mergeCell ref="A127:A128"/>
    <mergeCell ref="A48:A49"/>
    <mergeCell ref="B48:B49"/>
    <mergeCell ref="C48:C49"/>
    <mergeCell ref="D48:D49"/>
    <mergeCell ref="A51:A52"/>
    <mergeCell ref="B51:B52"/>
    <mergeCell ref="C51:C52"/>
    <mergeCell ref="A2:I2"/>
    <mergeCell ref="A19:I19"/>
    <mergeCell ref="A23:A24"/>
    <mergeCell ref="B23:B24"/>
    <mergeCell ref="C23:C24"/>
    <mergeCell ref="D23:D24"/>
    <mergeCell ref="E23:E24"/>
    <mergeCell ref="D51:D52"/>
    <mergeCell ref="A76:A77"/>
    <mergeCell ref="B76:B77"/>
    <mergeCell ref="C76:C77"/>
    <mergeCell ref="D76:D77"/>
    <mergeCell ref="A56:E56"/>
    <mergeCell ref="A67:E67"/>
    <mergeCell ref="C78:C79"/>
    <mergeCell ref="D78:D79"/>
    <mergeCell ref="A89:A91"/>
    <mergeCell ref="B89:B91"/>
    <mergeCell ref="C89:C91"/>
    <mergeCell ref="D89:D91"/>
    <mergeCell ref="A235:A236"/>
    <mergeCell ref="B235:B236"/>
    <mergeCell ref="C235:C236"/>
    <mergeCell ref="E235:E236"/>
    <mergeCell ref="A223:A224"/>
    <mergeCell ref="B223:B224"/>
    <mergeCell ref="D223:D224"/>
    <mergeCell ref="A21:I21"/>
    <mergeCell ref="A208:A209"/>
    <mergeCell ref="B208:B209"/>
    <mergeCell ref="C208:C209"/>
    <mergeCell ref="D208:D209"/>
    <mergeCell ref="A144:A145"/>
    <mergeCell ref="B144:B145"/>
    <mergeCell ref="C144:C145"/>
    <mergeCell ref="E144:E145"/>
    <mergeCell ref="A83:E83"/>
    <mergeCell ref="B127:B128"/>
    <mergeCell ref="C127:C128"/>
    <mergeCell ref="D127:D128"/>
    <mergeCell ref="E127:E128"/>
    <mergeCell ref="A78:A79"/>
    <mergeCell ref="B78:B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 Zeyer</dc:creator>
  <cp:lastModifiedBy>Jogireferens</cp:lastModifiedBy>
  <dcterms:created xsi:type="dcterms:W3CDTF">2025-01-13T13:44:23Z</dcterms:created>
  <dcterms:modified xsi:type="dcterms:W3CDTF">2025-03-21T10:11:43Z</dcterms:modified>
</cp:coreProperties>
</file>