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-=Honlapra_feltöltendők=-\testületi\KÉSZ!129.sz.et. felsőoktatási helyi ösztöndíjrendszer átalakítása (Betti)\"/>
    </mc:Choice>
  </mc:AlternateContent>
  <bookViews>
    <workbookView xWindow="0" yWindow="0" windowWidth="28800" windowHeight="12330" activeTab="3"/>
  </bookViews>
  <sheets>
    <sheet name="kifizetések éves " sheetId="3" r:id="rId1"/>
    <sheet name="fő -támogatás" sheetId="6" r:id="rId2"/>
    <sheet name="Bursa B" sheetId="2" r:id="rId3"/>
    <sheet name="összevetve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" l="1"/>
  <c r="D14" i="3"/>
  <c r="B14" i="3"/>
  <c r="F34" i="2" l="1"/>
  <c r="H36" i="2" s="1"/>
  <c r="F28" i="2"/>
  <c r="H30" i="2" s="1"/>
  <c r="F22" i="2"/>
  <c r="H24" i="2" s="1"/>
  <c r="F17" i="2"/>
  <c r="H19" i="2" s="1"/>
  <c r="F11" i="2"/>
  <c r="H13" i="2" s="1"/>
  <c r="F6" i="2"/>
  <c r="H8" i="2" s="1"/>
</calcChain>
</file>

<file path=xl/sharedStrings.xml><?xml version="1.0" encoding="utf-8"?>
<sst xmlns="http://schemas.openxmlformats.org/spreadsheetml/2006/main" count="198" uniqueCount="86">
  <si>
    <t>támogatás havonta</t>
  </si>
  <si>
    <t>hónapok száma</t>
  </si>
  <si>
    <t>összesen</t>
  </si>
  <si>
    <t>BURSA-2023-B-0100</t>
  </si>
  <si>
    <t>BURSA-2023-B-0325</t>
  </si>
  <si>
    <t>BURSA-2023-B-0484</t>
  </si>
  <si>
    <t>Döntés dátuma</t>
  </si>
  <si>
    <t>Az ösztöndíj időtartama 3x10 hónap, azaz hat egymást követő tanulmányi félév (a 2023/2024. tanév, a 2024/2025. tanév és a 2025/2026. tanév). Az ösztöndíj folyósításának kezdete a 2023/2024. tanév első féléve.</t>
  </si>
  <si>
    <t>2023/2024. tanév</t>
  </si>
  <si>
    <t>2024/2025. tanév</t>
  </si>
  <si>
    <t>2025/2026. tanév</t>
  </si>
  <si>
    <t>BURSA HUNGARICA</t>
  </si>
  <si>
    <t>2023. augusztus 31-ig kell elutalni</t>
  </si>
  <si>
    <t>2024. január 31-ig kell elutalni</t>
  </si>
  <si>
    <t>2024. augusztus 31-ig kell elutalni</t>
  </si>
  <si>
    <t>2025. január 31-ig kell elutalni</t>
  </si>
  <si>
    <t>2025. augusztus 31-ig kell elutalni</t>
  </si>
  <si>
    <t>2026. január 31-ig kell elutalni</t>
  </si>
  <si>
    <t>Bursa Hungarica</t>
  </si>
  <si>
    <t>"A" pályázat beérkezés</t>
  </si>
  <si>
    <t>"A"pályázat támogatva</t>
  </si>
  <si>
    <t>"B" pályázat beérkezés</t>
  </si>
  <si>
    <t>"B"pályázat támogatva</t>
  </si>
  <si>
    <t>2022 tavasz</t>
  </si>
  <si>
    <t>2022 ősz</t>
  </si>
  <si>
    <t>2023 tavasz</t>
  </si>
  <si>
    <t>2023 ősz</t>
  </si>
  <si>
    <t>2024 tavasz</t>
  </si>
  <si>
    <t>2024 ősz</t>
  </si>
  <si>
    <t>2025 tavasz</t>
  </si>
  <si>
    <t>pályázók összesen</t>
  </si>
  <si>
    <t>támogatott pályázók</t>
  </si>
  <si>
    <t>ösztöndíjak összesen</t>
  </si>
  <si>
    <t>2025. tavaszi ösztöndíj</t>
  </si>
  <si>
    <t>2024. őszi ösztöndíj</t>
  </si>
  <si>
    <t>2024. tavaszi ösztöndíj</t>
  </si>
  <si>
    <t>fő</t>
  </si>
  <si>
    <t>támogatás/hó</t>
  </si>
  <si>
    <r>
      <rPr>
        <sz val="8"/>
        <color theme="1"/>
        <rFont val="Calibri"/>
        <family val="2"/>
        <charset val="238"/>
        <scheme val="minor"/>
      </rPr>
      <t xml:space="preserve">a halasztások, megszűnések miatti visszautalások nincsenek megjelenítve </t>
    </r>
    <r>
      <rPr>
        <sz val="12"/>
        <color theme="1"/>
        <rFont val="Calibri"/>
        <family val="2"/>
        <charset val="238"/>
        <scheme val="minor"/>
      </rPr>
      <t>önkormányzati forrás:</t>
    </r>
  </si>
  <si>
    <t xml:space="preserve"> </t>
  </si>
  <si>
    <t>Tanulmányi ösztöndíj</t>
  </si>
  <si>
    <t>2022. őszi ösztöndíj</t>
  </si>
  <si>
    <t>2022. tavaszi ösztöndíj</t>
  </si>
  <si>
    <t>2023. tavaszi ösztöndíj</t>
  </si>
  <si>
    <t>2023. őszi ösztöndíj</t>
  </si>
  <si>
    <t>Bursa</t>
  </si>
  <si>
    <t>2022. augusztus 31-ig</t>
  </si>
  <si>
    <t>Mekkora az átfedés a két ösztöndíj között, azaz hányan vannak, akik mindkét keretből részesülnek (2024 és 2025 évekre vonatkozóan)?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</si>
  <si>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2024-ben 6 fő részesült mindkét támogatásban.</t>
    </r>
  </si>
  <si>
    <t>pályázó neve</t>
  </si>
  <si>
    <r>
      <t>Bursa Hungarica 2024. január 31-ig</t>
    </r>
    <r>
      <rPr>
        <sz val="12"/>
        <color rgb="FF000000"/>
        <rFont val="Times New Roman"/>
        <family val="1"/>
        <charset val="238"/>
      </rPr>
      <t xml:space="preserve"> támogatás Ft/hó</t>
    </r>
  </si>
  <si>
    <r>
      <t xml:space="preserve">Bursa Hungarica  2024. augusztus 31-ig </t>
    </r>
    <r>
      <rPr>
        <sz val="12"/>
        <color rgb="FF000000"/>
        <rFont val="Times New Roman"/>
        <family val="1"/>
        <charset val="238"/>
      </rPr>
      <t>támogatás Ft/hó</t>
    </r>
  </si>
  <si>
    <t>2024. őszi Felsőoktatási tanulmányi ösztöndíj</t>
  </si>
  <si>
    <t>2024. tavaszi Felsőoktatási tanulmányi ösztöndíj</t>
  </si>
  <si>
    <t>12 000 Ft</t>
  </si>
  <si>
    <t>10 000 Ft</t>
  </si>
  <si>
    <t>15 000 Ft</t>
  </si>
  <si>
    <t>20 000 Ft</t>
  </si>
  <si>
    <t>6 000 Ft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</si>
  <si>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2025-ben 8 fő részesült mindkét támogatásban.</t>
    </r>
  </si>
  <si>
    <t>2025. tavaszi Felsőoktatási tanulmányi ösztöndíj</t>
  </si>
  <si>
    <t>16 000 Ft</t>
  </si>
  <si>
    <t>11 000 Ft</t>
  </si>
  <si>
    <t>Hányan részesülnek támogatásban az egyik és másik keretből (2024 és 2025-ös adatok)?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</si>
  <si>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Bursa ösztöndíjpályázatban 2024-ben 14 fő részesült.</t>
    </r>
  </si>
  <si>
    <r>
      <t>2024. január 31-ig</t>
    </r>
    <r>
      <rPr>
        <sz val="12"/>
        <color rgb="FF000000"/>
        <rFont val="Times New Roman"/>
        <family val="1"/>
        <charset val="238"/>
      </rPr>
      <t xml:space="preserve"> támogatás Ft/hó</t>
    </r>
  </si>
  <si>
    <r>
      <t xml:space="preserve">2024. augusztus 31-ig </t>
    </r>
    <r>
      <rPr>
        <sz val="12"/>
        <color rgb="FF000000"/>
        <rFont val="Times New Roman"/>
        <family val="1"/>
        <charset val="238"/>
      </rPr>
      <t>támogatás Ft/hó</t>
    </r>
  </si>
  <si>
    <t>2024.év mindösszesen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</si>
  <si>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Bursa ösztöndíjpályázatban 2025-ben 11 fő részesült.</t>
    </r>
  </si>
  <si>
    <t>2025.év mindösszesen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</si>
  <si>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Felsőoktatási tanulmányi ösztöndíjban 2024-ben 36 fő részesült. (2024. őszi és tavaszi félév együtt)</t>
    </r>
  </si>
  <si>
    <t>Pályázó neve</t>
  </si>
  <si>
    <t>3 675 000 Ft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</si>
  <si>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Felsőoktatási tanulmányi ösztöndíjban 2025-ben 32 fő részesült. (2025. tavaszi félév)</t>
    </r>
  </si>
  <si>
    <t>2 150 000 Ft</t>
  </si>
  <si>
    <t>A Bursa rendszerben mekkora, azaz összeg, amit a hallgató nem az önkormányzattól kap meg?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</si>
  <si>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2"/>
        <color theme="1"/>
        <rFont val="Times New Roman"/>
        <family val="1"/>
        <charset val="238"/>
      </rPr>
      <t>egy főre eső maximuma a 2024. évi fordulóban 5.000 Ft/fő/hó volt.</t>
    </r>
  </si>
  <si>
    <t>2025. január 31-ig</t>
  </si>
  <si>
    <t>2025. augusztus 31-ig</t>
  </si>
  <si>
    <t>2024. augusztus 31-ig</t>
  </si>
  <si>
    <t>2024. január 31-ig</t>
  </si>
  <si>
    <t>2023. január 31-ig</t>
  </si>
  <si>
    <t>2023. augusztus 31-ig</t>
  </si>
  <si>
    <t>2022. január 31-ig</t>
  </si>
  <si>
    <t>csak bursa</t>
  </si>
  <si>
    <t>Ősszel felül kell vizsgálni és ha jogosultak még, akkor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</si>
</sst>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#,##0\ &quot;Ft&quot;"/>
    <numFmt numFmtId="165" formatCode="_-* #,##0\ &quot;Ft&quot;_-;\-* #,##0\ &quot;Ft&quot;_-;_-* &quot;-&quot;??\ &quot;Ft&quot;_-;_-@_-"/>
  </numFmts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rgb="FF0033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0033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10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/>
    <xf numFmtId="14" fontId="0" fillId="0" borderId="0" xfId="0" applyNumberFormat="1" applyFont="1"/>
    <xf numFmtId="0" fontId="7" fillId="0" borderId="1" xfId="1" applyFont="1" applyBorder="1"/>
    <xf numFmtId="0" fontId="7" fillId="0" borderId="2" xfId="1" applyFont="1" applyBorder="1"/>
    <xf numFmtId="0" fontId="1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1" applyFont="1" applyBorder="1"/>
    <xf numFmtId="0" fontId="1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164" fontId="7" fillId="0" borderId="3" xfId="1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Alignment="1">
      <alignment vertical="center"/>
    </xf>
    <xf numFmtId="164" fontId="0" fillId="0" borderId="0" xfId="0" applyNumberFormat="1" applyFont="1"/>
    <xf numFmtId="0" fontId="7" fillId="0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4" fontId="0" fillId="0" borderId="1" xfId="0" applyNumberFormat="1" applyFont="1" applyBorder="1"/>
    <xf numFmtId="0" fontId="0" fillId="0" borderId="1" xfId="0" applyFont="1" applyBorder="1" applyAlignment="1">
      <alignment vertical="center"/>
    </xf>
    <xf numFmtId="0" fontId="0" fillId="0" borderId="1" xfId="0" applyFont="1" applyBorder="1"/>
    <xf numFmtId="164" fontId="0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165" fontId="0" fillId="0" borderId="0" xfId="2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0" fillId="0" borderId="0" xfId="0" applyAlignment="1"/>
    <xf numFmtId="0" fontId="12" fillId="0" borderId="1" xfId="0" applyFont="1" applyBorder="1" applyAlignment="1">
      <alignment horizontal="center" vertical="center" wrapText="1"/>
    </xf>
    <xf numFmtId="0" fontId="0" fillId="0" borderId="1" xfId="0" applyBorder="1"/>
    <xf numFmtId="165" fontId="0" fillId="0" borderId="1" xfId="2" applyNumberFormat="1" applyFont="1" applyBorder="1"/>
    <xf numFmtId="0" fontId="14" fillId="0" borderId="0" xfId="0" applyFont="1" applyAlignment="1">
      <alignment horizontal="justify"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6" fontId="17" fillId="0" borderId="11" xfId="0" applyNumberFormat="1" applyFont="1" applyBorder="1" applyAlignment="1">
      <alignment horizontal="center" vertical="center"/>
    </xf>
    <xf numFmtId="6" fontId="17" fillId="0" borderId="11" xfId="0" applyNumberFormat="1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vertical="center" wrapText="1"/>
    </xf>
    <xf numFmtId="0" fontId="18" fillId="3" borderId="11" xfId="0" applyFont="1" applyFill="1" applyBorder="1" applyAlignment="1">
      <alignment vertical="center" wrapText="1"/>
    </xf>
    <xf numFmtId="6" fontId="18" fillId="0" borderId="11" xfId="0" applyNumberFormat="1" applyFont="1" applyBorder="1" applyAlignment="1">
      <alignment horizontal="center" vertical="center" wrapText="1"/>
    </xf>
    <xf numFmtId="0" fontId="17" fillId="3" borderId="12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center" vertical="center" wrapText="1"/>
    </xf>
    <xf numFmtId="6" fontId="17" fillId="0" borderId="12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3" borderId="8" xfId="0" applyFont="1" applyFill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6" fontId="17" fillId="0" borderId="9" xfId="0" applyNumberFormat="1" applyFont="1" applyBorder="1" applyAlignment="1">
      <alignment horizontal="center" vertical="center" wrapText="1"/>
    </xf>
    <xf numFmtId="0" fontId="0" fillId="0" borderId="10" xfId="0" applyBorder="1"/>
    <xf numFmtId="0" fontId="12" fillId="3" borderId="11" xfId="0" applyFont="1" applyFill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6" fontId="17" fillId="3" borderId="11" xfId="0" applyNumberFormat="1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6" fontId="14" fillId="3" borderId="11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6" fontId="12" fillId="0" borderId="11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6" fontId="14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0" xfId="0" applyFont="1"/>
    <xf numFmtId="164" fontId="5" fillId="0" borderId="1" xfId="0" applyNumberFormat="1" applyFont="1" applyBorder="1"/>
    <xf numFmtId="0" fontId="5" fillId="4" borderId="1" xfId="0" applyFont="1" applyFill="1" applyBorder="1" applyAlignment="1">
      <alignment wrapText="1"/>
    </xf>
    <xf numFmtId="0" fontId="0" fillId="4" borderId="1" xfId="0" applyFont="1" applyFill="1" applyBorder="1"/>
    <xf numFmtId="0" fontId="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4" fontId="0" fillId="4" borderId="1" xfId="0" applyNumberFormat="1" applyFont="1" applyFill="1" applyBorder="1"/>
    <xf numFmtId="0" fontId="0" fillId="4" borderId="1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0" fillId="4" borderId="1" xfId="0" applyNumberFormat="1" applyFont="1" applyFill="1" applyBorder="1"/>
    <xf numFmtId="0" fontId="7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5" fontId="0" fillId="4" borderId="1" xfId="2" applyNumberFormat="1" applyFont="1" applyFill="1" applyBorder="1"/>
    <xf numFmtId="0" fontId="18" fillId="5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vertical="center"/>
    </xf>
    <xf numFmtId="6" fontId="17" fillId="5" borderId="11" xfId="0" applyNumberFormat="1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vertical="center" wrapText="1"/>
    </xf>
    <xf numFmtId="6" fontId="18" fillId="5" borderId="1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7" fillId="0" borderId="8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17" fillId="0" borderId="11" xfId="0" applyFont="1" applyFill="1" applyBorder="1" applyAlignment="1">
      <alignment horizontal="center" vertical="center" wrapText="1"/>
    </xf>
    <xf numFmtId="3" fontId="0" fillId="0" borderId="0" xfId="0" applyNumberFormat="1"/>
    <xf numFmtId="164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6" fontId="12" fillId="0" borderId="15" xfId="0" applyNumberFormat="1" applyFont="1" applyBorder="1" applyAlignment="1">
      <alignment horizontal="center" vertical="center"/>
    </xf>
    <xf numFmtId="6" fontId="12" fillId="0" borderId="9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</cellXfs>
  <cellStyles count="3">
    <cellStyle name="Normál" xfId="0" builtinId="0"/>
    <cellStyle name="Normál 2" xfId="1"/>
    <cellStyle name="Pénznem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H13" sqref="H13"/>
    </sheetView>
  </sheetViews>
  <sheetFormatPr defaultRowHeight="15.75" x14ac:dyDescent="0.25"/>
  <cols>
    <col min="1" max="1" width="27.7109375" style="2" bestFit="1" customWidth="1"/>
    <col min="2" max="10" width="12.5703125" style="2" bestFit="1" customWidth="1"/>
    <col min="11" max="11" width="14.5703125" style="2" customWidth="1"/>
    <col min="12" max="13" width="12.5703125" style="2" bestFit="1" customWidth="1"/>
    <col min="14" max="16384" width="9.140625" style="2"/>
  </cols>
  <sheetData>
    <row r="1" spans="1:13" x14ac:dyDescent="0.25">
      <c r="A1" s="58" t="s">
        <v>18</v>
      </c>
      <c r="B1" s="48">
        <v>2014</v>
      </c>
      <c r="C1" s="48">
        <v>2015</v>
      </c>
      <c r="D1" s="48">
        <v>2016</v>
      </c>
      <c r="E1" s="48">
        <v>2017</v>
      </c>
      <c r="F1" s="48">
        <v>2018</v>
      </c>
      <c r="G1" s="48">
        <v>2019</v>
      </c>
      <c r="H1" s="48">
        <v>2020</v>
      </c>
      <c r="I1" s="48">
        <v>2021</v>
      </c>
      <c r="J1" s="48">
        <v>2022</v>
      </c>
      <c r="K1" s="48">
        <v>2023</v>
      </c>
      <c r="L1" s="48">
        <v>2024</v>
      </c>
      <c r="M1" s="40">
        <v>2025</v>
      </c>
    </row>
    <row r="2" spans="1:13" x14ac:dyDescent="0.25">
      <c r="A2" s="49" t="s">
        <v>19</v>
      </c>
      <c r="B2" s="40">
        <v>32</v>
      </c>
      <c r="C2" s="40">
        <v>29</v>
      </c>
      <c r="D2" s="40">
        <v>31</v>
      </c>
      <c r="E2" s="40">
        <v>28</v>
      </c>
      <c r="F2" s="40">
        <v>28</v>
      </c>
      <c r="G2" s="40">
        <v>17</v>
      </c>
      <c r="H2" s="40">
        <v>17</v>
      </c>
      <c r="I2" s="40">
        <v>21</v>
      </c>
      <c r="J2" s="40">
        <v>10</v>
      </c>
      <c r="K2" s="40">
        <v>11</v>
      </c>
      <c r="L2" s="50">
        <v>8</v>
      </c>
      <c r="M2" s="40">
        <v>8</v>
      </c>
    </row>
    <row r="3" spans="1:13" x14ac:dyDescent="0.25">
      <c r="A3" s="51" t="s">
        <v>20</v>
      </c>
      <c r="B3" s="52">
        <v>30</v>
      </c>
      <c r="C3" s="52">
        <v>29</v>
      </c>
      <c r="D3" s="52">
        <v>31</v>
      </c>
      <c r="E3" s="52">
        <v>28</v>
      </c>
      <c r="F3" s="52">
        <v>28</v>
      </c>
      <c r="G3" s="52">
        <v>16</v>
      </c>
      <c r="H3" s="52">
        <v>14</v>
      </c>
      <c r="I3" s="52">
        <v>18</v>
      </c>
      <c r="J3" s="52">
        <v>10</v>
      </c>
      <c r="K3" s="52">
        <v>9</v>
      </c>
      <c r="L3" s="53">
        <v>7</v>
      </c>
      <c r="M3" s="52">
        <v>8</v>
      </c>
    </row>
    <row r="4" spans="1:13" x14ac:dyDescent="0.25">
      <c r="A4" s="49" t="s">
        <v>21</v>
      </c>
      <c r="B4" s="40">
        <v>1</v>
      </c>
      <c r="C4" s="40">
        <v>1</v>
      </c>
      <c r="D4" s="40">
        <v>1</v>
      </c>
      <c r="E4" s="40">
        <v>4</v>
      </c>
      <c r="F4" s="40">
        <v>1</v>
      </c>
      <c r="G4" s="40">
        <v>0</v>
      </c>
      <c r="H4" s="40">
        <v>3</v>
      </c>
      <c r="I4" s="40">
        <v>1</v>
      </c>
      <c r="J4" s="40">
        <v>1</v>
      </c>
      <c r="K4" s="40">
        <v>3</v>
      </c>
      <c r="L4" s="50">
        <v>2</v>
      </c>
      <c r="M4" s="40">
        <v>0</v>
      </c>
    </row>
    <row r="5" spans="1:13" x14ac:dyDescent="0.25">
      <c r="A5" s="51" t="s">
        <v>22</v>
      </c>
      <c r="B5" s="52">
        <v>1</v>
      </c>
      <c r="C5" s="52">
        <v>1</v>
      </c>
      <c r="D5" s="52">
        <v>1</v>
      </c>
      <c r="E5" s="52">
        <v>4</v>
      </c>
      <c r="F5" s="52">
        <v>1</v>
      </c>
      <c r="G5" s="52">
        <v>0</v>
      </c>
      <c r="H5" s="52">
        <v>3</v>
      </c>
      <c r="I5" s="52">
        <v>1</v>
      </c>
      <c r="J5" s="52">
        <v>1</v>
      </c>
      <c r="K5" s="52">
        <v>3</v>
      </c>
      <c r="L5" s="53">
        <v>2</v>
      </c>
      <c r="M5" s="52">
        <v>0</v>
      </c>
    </row>
    <row r="6" spans="1:13" ht="38.25" x14ac:dyDescent="0.25">
      <c r="A6" s="56" t="s">
        <v>38</v>
      </c>
      <c r="B6" s="57">
        <v>1585000</v>
      </c>
      <c r="C6" s="57">
        <v>1520000</v>
      </c>
      <c r="D6" s="57">
        <v>1565000</v>
      </c>
      <c r="E6" s="57">
        <v>1485000</v>
      </c>
      <c r="F6" s="57">
        <v>1570000</v>
      </c>
      <c r="G6" s="57">
        <v>1610000</v>
      </c>
      <c r="H6" s="57">
        <v>1505000</v>
      </c>
      <c r="I6" s="57">
        <v>1570000</v>
      </c>
      <c r="J6" s="57">
        <v>1630000</v>
      </c>
      <c r="K6" s="57">
        <v>1390000</v>
      </c>
      <c r="L6" s="57">
        <v>1430000</v>
      </c>
      <c r="M6" s="57">
        <v>1590000</v>
      </c>
    </row>
    <row r="10" spans="1:13" x14ac:dyDescent="0.25">
      <c r="A10" s="58" t="s">
        <v>40</v>
      </c>
      <c r="B10" s="40" t="s">
        <v>23</v>
      </c>
      <c r="C10" s="40" t="s">
        <v>24</v>
      </c>
      <c r="D10" s="40" t="s">
        <v>25</v>
      </c>
      <c r="E10" s="40" t="s">
        <v>26</v>
      </c>
      <c r="F10" s="40" t="s">
        <v>27</v>
      </c>
      <c r="G10" s="54" t="s">
        <v>28</v>
      </c>
      <c r="H10" s="54" t="s">
        <v>29</v>
      </c>
    </row>
    <row r="11" spans="1:13" x14ac:dyDescent="0.25">
      <c r="A11" s="49" t="s">
        <v>30</v>
      </c>
      <c r="B11" s="40">
        <v>28</v>
      </c>
      <c r="C11" s="40">
        <v>19</v>
      </c>
      <c r="D11" s="40">
        <v>33</v>
      </c>
      <c r="E11" s="40">
        <v>28</v>
      </c>
      <c r="F11" s="40">
        <v>30</v>
      </c>
      <c r="G11" s="49">
        <v>21</v>
      </c>
      <c r="H11" s="49">
        <v>35</v>
      </c>
    </row>
    <row r="12" spans="1:13" x14ac:dyDescent="0.25">
      <c r="A12" s="49" t="s">
        <v>31</v>
      </c>
      <c r="B12" s="40">
        <v>28</v>
      </c>
      <c r="C12" s="40">
        <v>19</v>
      </c>
      <c r="D12" s="40">
        <v>32</v>
      </c>
      <c r="E12" s="40">
        <v>26</v>
      </c>
      <c r="F12" s="40">
        <v>30</v>
      </c>
      <c r="G12" s="49">
        <v>20</v>
      </c>
      <c r="H12" s="49">
        <v>32</v>
      </c>
    </row>
    <row r="13" spans="1:13" x14ac:dyDescent="0.25">
      <c r="A13" s="55" t="s">
        <v>32</v>
      </c>
      <c r="B13" s="39">
        <v>2000000</v>
      </c>
      <c r="C13" s="39">
        <v>1275000</v>
      </c>
      <c r="D13" s="39">
        <v>2200000</v>
      </c>
      <c r="E13" s="39">
        <v>1800000</v>
      </c>
      <c r="F13" s="39">
        <v>2300000</v>
      </c>
      <c r="G13" s="55">
        <v>1375000</v>
      </c>
      <c r="H13" s="99">
        <v>2150000</v>
      </c>
    </row>
    <row r="14" spans="1:13" x14ac:dyDescent="0.25">
      <c r="B14" s="135">
        <f>SUM(B13:C13)</f>
        <v>3275000</v>
      </c>
      <c r="C14" s="136"/>
      <c r="D14" s="135">
        <f>SUM(D13:E13)</f>
        <v>4000000</v>
      </c>
      <c r="E14" s="136"/>
      <c r="F14" s="135">
        <f>SUM(F13:G13)</f>
        <v>3675000</v>
      </c>
      <c r="G14" s="136"/>
    </row>
  </sheetData>
  <mergeCells count="3">
    <mergeCell ref="F14:G14"/>
    <mergeCell ref="D14:E14"/>
    <mergeCell ref="B14:C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J2" sqref="J2:K6"/>
    </sheetView>
  </sheetViews>
  <sheetFormatPr defaultRowHeight="15" x14ac:dyDescent="0.25"/>
  <cols>
    <col min="1" max="1" width="7.42578125" customWidth="1"/>
    <col min="2" max="2" width="15.85546875" customWidth="1"/>
    <col min="3" max="3" width="5.5703125" customWidth="1"/>
    <col min="5" max="5" width="15.28515625" customWidth="1"/>
    <col min="7" max="7" width="5.5703125" customWidth="1"/>
    <col min="8" max="8" width="13.85546875" bestFit="1" customWidth="1"/>
    <col min="9" max="9" width="5.85546875" customWidth="1"/>
    <col min="10" max="10" width="5.42578125" customWidth="1"/>
    <col min="11" max="11" width="13.85546875" bestFit="1" customWidth="1"/>
  </cols>
  <sheetData>
    <row r="1" spans="1:12" x14ac:dyDescent="0.25">
      <c r="A1" s="137" t="s">
        <v>40</v>
      </c>
      <c r="B1" s="137"/>
      <c r="C1" s="137"/>
      <c r="D1" s="137"/>
      <c r="E1" s="137"/>
      <c r="F1" s="98"/>
      <c r="G1" s="137" t="s">
        <v>45</v>
      </c>
      <c r="H1" s="137"/>
      <c r="I1" s="137"/>
      <c r="J1" s="137"/>
      <c r="K1" s="137"/>
      <c r="L1" s="59"/>
    </row>
    <row r="2" spans="1:12" ht="15.75" x14ac:dyDescent="0.25">
      <c r="D2" s="139" t="s">
        <v>33</v>
      </c>
      <c r="E2" s="139"/>
      <c r="G2" s="141" t="s">
        <v>77</v>
      </c>
      <c r="H2" s="141"/>
      <c r="I2" s="98"/>
      <c r="J2" s="141" t="s">
        <v>78</v>
      </c>
      <c r="K2" s="141"/>
    </row>
    <row r="3" spans="1:12" ht="15.75" x14ac:dyDescent="0.25">
      <c r="D3" s="118" t="s">
        <v>36</v>
      </c>
      <c r="E3" s="118" t="s">
        <v>37</v>
      </c>
      <c r="G3" s="118" t="s">
        <v>36</v>
      </c>
      <c r="H3" s="118" t="s">
        <v>37</v>
      </c>
      <c r="J3" s="118" t="s">
        <v>36</v>
      </c>
      <c r="K3" s="118" t="s">
        <v>37</v>
      </c>
    </row>
    <row r="4" spans="1:12" x14ac:dyDescent="0.25">
      <c r="D4" s="119">
        <v>17</v>
      </c>
      <c r="E4" s="120">
        <v>10000</v>
      </c>
      <c r="G4" s="119">
        <v>2</v>
      </c>
      <c r="H4" s="120">
        <v>10000</v>
      </c>
      <c r="J4" s="119">
        <v>2</v>
      </c>
      <c r="K4" s="120">
        <v>10000</v>
      </c>
    </row>
    <row r="5" spans="1:12" x14ac:dyDescent="0.25">
      <c r="D5" s="119">
        <v>8</v>
      </c>
      <c r="E5" s="120">
        <v>15000</v>
      </c>
      <c r="G5" s="119">
        <v>1</v>
      </c>
      <c r="H5" s="120">
        <v>11000</v>
      </c>
      <c r="J5" s="119">
        <v>1</v>
      </c>
      <c r="K5" s="120">
        <v>11000</v>
      </c>
    </row>
    <row r="6" spans="1:12" x14ac:dyDescent="0.25">
      <c r="D6" s="119">
        <v>7</v>
      </c>
      <c r="E6" s="120">
        <v>20000</v>
      </c>
      <c r="G6" s="119">
        <v>8</v>
      </c>
      <c r="H6" s="120">
        <v>16000</v>
      </c>
      <c r="J6" s="119">
        <v>8</v>
      </c>
      <c r="K6" s="120">
        <v>16000</v>
      </c>
    </row>
    <row r="8" spans="1:12" ht="15.75" x14ac:dyDescent="0.25">
      <c r="A8" s="140" t="s">
        <v>34</v>
      </c>
      <c r="B8" s="140"/>
      <c r="D8" s="140" t="s">
        <v>35</v>
      </c>
      <c r="E8" s="140"/>
      <c r="G8" s="138" t="s">
        <v>80</v>
      </c>
      <c r="H8" s="138"/>
      <c r="I8" s="98"/>
      <c r="J8" s="138" t="s">
        <v>79</v>
      </c>
      <c r="K8" s="138"/>
    </row>
    <row r="9" spans="1:12" ht="15.75" x14ac:dyDescent="0.25">
      <c r="A9" s="60" t="s">
        <v>36</v>
      </c>
      <c r="B9" s="60" t="s">
        <v>37</v>
      </c>
      <c r="D9" s="60" t="s">
        <v>36</v>
      </c>
      <c r="E9" s="60" t="s">
        <v>37</v>
      </c>
      <c r="G9" s="60" t="s">
        <v>36</v>
      </c>
      <c r="H9" s="60" t="s">
        <v>37</v>
      </c>
      <c r="J9" s="60" t="s">
        <v>36</v>
      </c>
      <c r="K9" s="60" t="s">
        <v>37</v>
      </c>
    </row>
    <row r="10" spans="1:12" x14ac:dyDescent="0.25">
      <c r="A10" s="61">
        <v>8</v>
      </c>
      <c r="B10" s="62">
        <v>10000</v>
      </c>
      <c r="D10" s="61">
        <v>9</v>
      </c>
      <c r="E10" s="62">
        <v>10000</v>
      </c>
      <c r="G10" s="61">
        <v>1</v>
      </c>
      <c r="H10" s="62">
        <v>6000</v>
      </c>
      <c r="J10" s="61">
        <v>3</v>
      </c>
      <c r="K10" s="62">
        <v>10000</v>
      </c>
    </row>
    <row r="11" spans="1:12" x14ac:dyDescent="0.25">
      <c r="A11" s="61">
        <v>9</v>
      </c>
      <c r="B11" s="62">
        <v>15000</v>
      </c>
      <c r="D11" s="61">
        <v>10</v>
      </c>
      <c r="E11" s="62">
        <v>15000</v>
      </c>
      <c r="G11" s="61">
        <v>3</v>
      </c>
      <c r="H11" s="62">
        <v>10000</v>
      </c>
      <c r="J11" s="61">
        <v>1</v>
      </c>
      <c r="K11" s="62">
        <v>11000</v>
      </c>
    </row>
    <row r="12" spans="1:12" x14ac:dyDescent="0.25">
      <c r="A12" s="61">
        <v>3</v>
      </c>
      <c r="B12" s="62">
        <v>20000</v>
      </c>
      <c r="D12" s="61">
        <v>11</v>
      </c>
      <c r="E12" s="62">
        <v>20000</v>
      </c>
      <c r="G12" s="61">
        <v>1</v>
      </c>
      <c r="H12" s="62">
        <v>11000</v>
      </c>
      <c r="J12" s="61">
        <v>8</v>
      </c>
      <c r="K12" s="62">
        <v>12000</v>
      </c>
    </row>
    <row r="13" spans="1:12" x14ac:dyDescent="0.25">
      <c r="B13" s="47"/>
      <c r="E13" s="47"/>
      <c r="G13" s="61">
        <v>6</v>
      </c>
      <c r="H13" s="62">
        <v>12000</v>
      </c>
      <c r="J13" s="61">
        <v>1</v>
      </c>
      <c r="K13" s="62">
        <v>15000</v>
      </c>
    </row>
    <row r="14" spans="1:12" x14ac:dyDescent="0.25">
      <c r="B14" s="47"/>
      <c r="E14" s="47"/>
      <c r="G14" s="61">
        <v>1</v>
      </c>
      <c r="H14" s="62">
        <v>15000</v>
      </c>
    </row>
    <row r="15" spans="1:12" x14ac:dyDescent="0.25">
      <c r="B15" s="47"/>
    </row>
    <row r="16" spans="1:12" ht="15.75" x14ac:dyDescent="0.25">
      <c r="A16" s="140" t="s">
        <v>44</v>
      </c>
      <c r="B16" s="140"/>
      <c r="D16" s="140" t="s">
        <v>43</v>
      </c>
      <c r="E16" s="140"/>
      <c r="G16" s="138" t="s">
        <v>81</v>
      </c>
      <c r="H16" s="138"/>
      <c r="I16" s="98"/>
      <c r="J16" s="138" t="s">
        <v>82</v>
      </c>
      <c r="K16" s="138"/>
    </row>
    <row r="17" spans="1:11" ht="15.75" x14ac:dyDescent="0.25">
      <c r="A17" s="60" t="s">
        <v>36</v>
      </c>
      <c r="B17" s="60" t="s">
        <v>37</v>
      </c>
      <c r="D17" s="60" t="s">
        <v>36</v>
      </c>
      <c r="E17" s="60" t="s">
        <v>37</v>
      </c>
      <c r="G17" s="60" t="s">
        <v>36</v>
      </c>
      <c r="H17" s="60" t="s">
        <v>37</v>
      </c>
      <c r="J17" s="60" t="s">
        <v>36</v>
      </c>
      <c r="K17" s="60" t="s">
        <v>37</v>
      </c>
    </row>
    <row r="18" spans="1:11" x14ac:dyDescent="0.25">
      <c r="A18" s="61">
        <v>11</v>
      </c>
      <c r="B18" s="62">
        <v>10000</v>
      </c>
      <c r="D18" s="61">
        <v>12</v>
      </c>
      <c r="E18" s="62">
        <v>10000</v>
      </c>
      <c r="G18" s="61">
        <v>2</v>
      </c>
      <c r="H18" s="62">
        <v>6000</v>
      </c>
      <c r="J18" s="61">
        <v>2</v>
      </c>
      <c r="K18" s="62">
        <v>6000</v>
      </c>
    </row>
    <row r="19" spans="1:11" x14ac:dyDescent="0.25">
      <c r="A19" s="61">
        <v>10</v>
      </c>
      <c r="B19" s="62">
        <v>15000</v>
      </c>
      <c r="D19" s="61">
        <v>16</v>
      </c>
      <c r="E19" s="62">
        <v>15000</v>
      </c>
      <c r="G19" s="61">
        <v>5</v>
      </c>
      <c r="H19" s="62">
        <v>10000</v>
      </c>
      <c r="J19" s="61">
        <v>7</v>
      </c>
      <c r="K19" s="62">
        <v>10000</v>
      </c>
    </row>
    <row r="20" spans="1:11" x14ac:dyDescent="0.25">
      <c r="A20" s="61">
        <v>5</v>
      </c>
      <c r="B20" s="62">
        <v>20000</v>
      </c>
      <c r="D20" s="61">
        <v>4</v>
      </c>
      <c r="E20" s="62">
        <v>20000</v>
      </c>
      <c r="G20" s="61">
        <v>2</v>
      </c>
      <c r="H20" s="62">
        <v>11000</v>
      </c>
      <c r="J20" s="61">
        <v>2</v>
      </c>
      <c r="K20" s="62">
        <v>11000</v>
      </c>
    </row>
    <row r="21" spans="1:11" x14ac:dyDescent="0.25">
      <c r="B21" s="47"/>
      <c r="E21" s="47"/>
      <c r="G21" s="61">
        <v>3</v>
      </c>
      <c r="H21" s="62">
        <v>15000</v>
      </c>
      <c r="J21" s="61">
        <v>3</v>
      </c>
      <c r="K21" s="62">
        <v>15000</v>
      </c>
    </row>
    <row r="23" spans="1:11" ht="15.75" x14ac:dyDescent="0.25">
      <c r="A23" s="140" t="s">
        <v>41</v>
      </c>
      <c r="B23" s="140"/>
      <c r="D23" s="140" t="s">
        <v>42</v>
      </c>
      <c r="E23" s="140"/>
      <c r="G23" s="138" t="s">
        <v>83</v>
      </c>
      <c r="H23" s="138"/>
      <c r="I23" s="98"/>
      <c r="J23" s="138" t="s">
        <v>46</v>
      </c>
      <c r="K23" s="138"/>
    </row>
    <row r="24" spans="1:11" ht="15.75" x14ac:dyDescent="0.25">
      <c r="A24" s="60" t="s">
        <v>36</v>
      </c>
      <c r="B24" s="60" t="s">
        <v>37</v>
      </c>
      <c r="D24" s="60" t="s">
        <v>36</v>
      </c>
      <c r="E24" s="60" t="s">
        <v>37</v>
      </c>
      <c r="G24" s="60" t="s">
        <v>36</v>
      </c>
      <c r="H24" s="60" t="s">
        <v>37</v>
      </c>
      <c r="J24" s="60" t="s">
        <v>36</v>
      </c>
      <c r="K24" s="60" t="s">
        <v>37</v>
      </c>
    </row>
    <row r="25" spans="1:11" x14ac:dyDescent="0.25">
      <c r="A25" s="61">
        <v>10</v>
      </c>
      <c r="B25" s="62">
        <v>10000</v>
      </c>
      <c r="D25" s="61">
        <v>9</v>
      </c>
      <c r="E25" s="62">
        <v>10000</v>
      </c>
      <c r="G25" s="61">
        <v>1</v>
      </c>
      <c r="H25" s="62">
        <v>5000</v>
      </c>
      <c r="J25" s="61">
        <v>1</v>
      </c>
      <c r="K25" s="62">
        <v>5000</v>
      </c>
    </row>
    <row r="26" spans="1:11" x14ac:dyDescent="0.25">
      <c r="A26" s="61">
        <v>5</v>
      </c>
      <c r="B26" s="62">
        <v>15000</v>
      </c>
      <c r="D26" s="61">
        <v>14</v>
      </c>
      <c r="E26" s="62">
        <v>15000</v>
      </c>
      <c r="G26" s="61">
        <v>2</v>
      </c>
      <c r="H26" s="62">
        <v>6000</v>
      </c>
      <c r="J26" s="61">
        <v>2</v>
      </c>
      <c r="K26" s="62">
        <v>6000</v>
      </c>
    </row>
    <row r="27" spans="1:11" x14ac:dyDescent="0.25">
      <c r="A27" s="61">
        <v>4</v>
      </c>
      <c r="B27" s="62">
        <v>20000</v>
      </c>
      <c r="D27" s="61">
        <v>5</v>
      </c>
      <c r="E27" s="62">
        <v>20000</v>
      </c>
      <c r="G27" s="61">
        <v>1</v>
      </c>
      <c r="H27" s="62">
        <v>10000</v>
      </c>
      <c r="J27" s="61">
        <v>2</v>
      </c>
      <c r="K27" s="62">
        <v>10000</v>
      </c>
    </row>
    <row r="28" spans="1:11" x14ac:dyDescent="0.25">
      <c r="G28" s="61">
        <v>1</v>
      </c>
      <c r="H28" s="62">
        <v>11000</v>
      </c>
      <c r="J28" s="61">
        <v>1</v>
      </c>
      <c r="K28" s="62">
        <v>11000</v>
      </c>
    </row>
    <row r="29" spans="1:11" x14ac:dyDescent="0.25">
      <c r="G29" s="61">
        <v>8</v>
      </c>
      <c r="H29" s="62">
        <v>15000</v>
      </c>
      <c r="J29" s="61">
        <v>8</v>
      </c>
      <c r="K29" s="62">
        <v>15000</v>
      </c>
    </row>
    <row r="30" spans="1:11" x14ac:dyDescent="0.25">
      <c r="H30" s="47"/>
    </row>
  </sheetData>
  <mergeCells count="17">
    <mergeCell ref="D23:E23"/>
    <mergeCell ref="A23:B23"/>
    <mergeCell ref="G23:H23"/>
    <mergeCell ref="J23:K23"/>
    <mergeCell ref="G1:K1"/>
    <mergeCell ref="G16:H16"/>
    <mergeCell ref="J16:K16"/>
    <mergeCell ref="A1:E1"/>
    <mergeCell ref="D2:E2"/>
    <mergeCell ref="A8:B8"/>
    <mergeCell ref="D8:E8"/>
    <mergeCell ref="A16:B16"/>
    <mergeCell ref="D16:E16"/>
    <mergeCell ref="G8:H8"/>
    <mergeCell ref="J8:K8"/>
    <mergeCell ref="G2:H2"/>
    <mergeCell ref="J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3" workbookViewId="0">
      <selection activeCell="K21" sqref="K21"/>
    </sheetView>
  </sheetViews>
  <sheetFormatPr defaultRowHeight="15" x14ac:dyDescent="0.25"/>
  <cols>
    <col min="1" max="1" width="2.140625" style="1" bestFit="1" customWidth="1"/>
    <col min="2" max="2" width="22" style="1" bestFit="1" customWidth="1"/>
    <col min="3" max="3" width="22.7109375" style="1" customWidth="1"/>
    <col min="4" max="4" width="10.85546875" style="1" bestFit="1" customWidth="1"/>
    <col min="5" max="5" width="22.42578125" style="1" bestFit="1" customWidth="1"/>
    <col min="6" max="6" width="16.7109375" style="1" customWidth="1"/>
    <col min="7" max="7" width="15.140625" style="27" customWidth="1"/>
    <col min="8" max="8" width="10.7109375" style="1" bestFit="1" customWidth="1"/>
    <col min="9" max="9" width="14.5703125" style="1" bestFit="1" customWidth="1"/>
    <col min="10" max="10" width="16" style="1" bestFit="1" customWidth="1"/>
    <col min="11" max="11" width="75.28515625" style="1" customWidth="1"/>
    <col min="12" max="16384" width="9.140625" style="1"/>
  </cols>
  <sheetData>
    <row r="1" spans="1:9" ht="15.75" x14ac:dyDescent="0.25">
      <c r="A1" s="144" t="s">
        <v>11</v>
      </c>
      <c r="B1" s="144"/>
      <c r="C1" s="144"/>
      <c r="D1" s="144"/>
      <c r="E1" s="144"/>
      <c r="F1" s="144"/>
      <c r="G1" s="144"/>
      <c r="H1" s="144"/>
    </row>
    <row r="2" spans="1:9" s="16" customFormat="1" ht="15.75" x14ac:dyDescent="0.25">
      <c r="A2" s="19"/>
      <c r="B2" s="19"/>
      <c r="C2" s="19"/>
      <c r="D2" s="19"/>
      <c r="E2" s="19"/>
      <c r="F2" s="19"/>
      <c r="G2" s="19"/>
      <c r="H2" s="19"/>
    </row>
    <row r="3" spans="1:9" ht="38.25" customHeight="1" x14ac:dyDescent="0.3">
      <c r="A3" s="2"/>
      <c r="B3" s="150" t="s">
        <v>7</v>
      </c>
      <c r="C3" s="150"/>
      <c r="D3" s="150"/>
      <c r="E3" s="150"/>
      <c r="F3" s="150"/>
      <c r="G3" s="150"/>
      <c r="H3" s="150"/>
      <c r="I3" s="3"/>
    </row>
    <row r="4" spans="1:9" ht="18.75" x14ac:dyDescent="0.3">
      <c r="B4" s="32" t="s">
        <v>8</v>
      </c>
    </row>
    <row r="5" spans="1:9" ht="31.5" x14ac:dyDescent="0.25">
      <c r="B5" s="43" t="s">
        <v>12</v>
      </c>
      <c r="C5" s="37"/>
      <c r="D5" s="37"/>
      <c r="E5" s="33" t="s">
        <v>6</v>
      </c>
      <c r="F5" s="17" t="s">
        <v>0</v>
      </c>
      <c r="G5" s="34" t="s">
        <v>1</v>
      </c>
      <c r="H5" s="17" t="s">
        <v>2</v>
      </c>
    </row>
    <row r="6" spans="1:9" ht="15.75" x14ac:dyDescent="0.25">
      <c r="B6" s="5" t="s">
        <v>3</v>
      </c>
      <c r="C6" s="5"/>
      <c r="D6" s="21">
        <v>10000</v>
      </c>
      <c r="E6" s="35">
        <v>44854</v>
      </c>
      <c r="F6" s="145">
        <f>SUM(D6:D8)</f>
        <v>31000</v>
      </c>
      <c r="G6" s="36"/>
      <c r="H6" s="37"/>
    </row>
    <row r="7" spans="1:9" ht="15.75" x14ac:dyDescent="0.25">
      <c r="B7" s="5" t="s">
        <v>4</v>
      </c>
      <c r="C7" s="5"/>
      <c r="D7" s="21">
        <v>11000</v>
      </c>
      <c r="E7" s="35">
        <v>44861</v>
      </c>
      <c r="F7" s="146"/>
      <c r="G7" s="36"/>
      <c r="H7" s="37"/>
    </row>
    <row r="8" spans="1:9" ht="16.5" thickBot="1" x14ac:dyDescent="0.3">
      <c r="B8" s="6" t="s">
        <v>5</v>
      </c>
      <c r="C8" s="6"/>
      <c r="D8" s="22">
        <v>10000</v>
      </c>
      <c r="E8" s="35">
        <v>44866</v>
      </c>
      <c r="F8" s="146"/>
      <c r="G8" s="33">
        <v>5</v>
      </c>
      <c r="H8" s="38">
        <f>F6*G8</f>
        <v>155000</v>
      </c>
    </row>
    <row r="9" spans="1:9" x14ac:dyDescent="0.25">
      <c r="E9" s="26"/>
      <c r="F9" s="26"/>
    </row>
    <row r="10" spans="1:9" ht="31.5" x14ac:dyDescent="0.25">
      <c r="B10" s="46" t="s">
        <v>13</v>
      </c>
      <c r="C10" s="37"/>
      <c r="D10" s="37"/>
      <c r="E10" s="33" t="s">
        <v>6</v>
      </c>
      <c r="F10" s="17" t="s">
        <v>0</v>
      </c>
      <c r="G10" s="34" t="s">
        <v>1</v>
      </c>
      <c r="H10" s="17" t="s">
        <v>2</v>
      </c>
    </row>
    <row r="11" spans="1:9" ht="15.75" x14ac:dyDescent="0.25">
      <c r="B11" s="41" t="s">
        <v>3</v>
      </c>
      <c r="C11" s="42"/>
      <c r="D11" s="23">
        <v>10000</v>
      </c>
      <c r="E11" s="35">
        <v>44854</v>
      </c>
      <c r="F11" s="147">
        <f>SUM(D11:D13)</f>
        <v>31000</v>
      </c>
      <c r="G11" s="36"/>
      <c r="H11" s="37"/>
    </row>
    <row r="12" spans="1:9" ht="15.75" x14ac:dyDescent="0.25">
      <c r="B12" s="8" t="s">
        <v>4</v>
      </c>
      <c r="C12" s="7"/>
      <c r="D12" s="24">
        <v>11000</v>
      </c>
      <c r="E12" s="35">
        <v>44861</v>
      </c>
      <c r="F12" s="148"/>
      <c r="G12" s="36"/>
      <c r="H12" s="37"/>
    </row>
    <row r="13" spans="1:9" ht="16.5" thickBot="1" x14ac:dyDescent="0.3">
      <c r="B13" s="10" t="s">
        <v>5</v>
      </c>
      <c r="C13" s="9"/>
      <c r="D13" s="25">
        <v>10000</v>
      </c>
      <c r="E13" s="35">
        <v>44866</v>
      </c>
      <c r="F13" s="148"/>
      <c r="G13" s="33">
        <v>5</v>
      </c>
      <c r="H13" s="38">
        <f>F11*G13</f>
        <v>155000</v>
      </c>
    </row>
    <row r="14" spans="1:9" s="16" customFormat="1" ht="15.75" x14ac:dyDescent="0.25">
      <c r="B14" s="29"/>
      <c r="C14" s="30"/>
      <c r="D14" s="31"/>
      <c r="E14" s="4"/>
      <c r="F14" s="18"/>
      <c r="G14" s="20"/>
      <c r="H14" s="28"/>
    </row>
    <row r="15" spans="1:9" ht="18.75" x14ac:dyDescent="0.3">
      <c r="B15" s="32" t="s">
        <v>9</v>
      </c>
      <c r="E15" s="26"/>
      <c r="F15" s="26"/>
    </row>
    <row r="16" spans="1:9" ht="31.5" x14ac:dyDescent="0.25">
      <c r="B16" s="45" t="s">
        <v>14</v>
      </c>
      <c r="C16" s="37"/>
      <c r="D16" s="37"/>
      <c r="E16" s="33" t="s">
        <v>6</v>
      </c>
      <c r="F16" s="17" t="s">
        <v>0</v>
      </c>
      <c r="G16" s="34" t="s">
        <v>1</v>
      </c>
      <c r="H16" s="17" t="s">
        <v>2</v>
      </c>
    </row>
    <row r="17" spans="2:8" ht="15.75" x14ac:dyDescent="0.25">
      <c r="B17" s="11" t="s">
        <v>3</v>
      </c>
      <c r="C17" s="11"/>
      <c r="D17" s="21">
        <v>10000</v>
      </c>
      <c r="E17" s="35">
        <v>44854</v>
      </c>
      <c r="F17" s="147">
        <f>SUM(D17:D19)</f>
        <v>31000</v>
      </c>
      <c r="G17" s="36"/>
      <c r="H17" s="37"/>
    </row>
    <row r="18" spans="2:8" ht="15.75" x14ac:dyDescent="0.25">
      <c r="B18" s="11" t="s">
        <v>4</v>
      </c>
      <c r="C18" s="11"/>
      <c r="D18" s="21">
        <v>11000</v>
      </c>
      <c r="E18" s="35">
        <v>44861</v>
      </c>
      <c r="F18" s="148"/>
      <c r="G18" s="36"/>
      <c r="H18" s="37"/>
    </row>
    <row r="19" spans="2:8" ht="15.75" x14ac:dyDescent="0.25">
      <c r="B19" s="11" t="s">
        <v>5</v>
      </c>
      <c r="C19" s="11"/>
      <c r="D19" s="21">
        <v>10000</v>
      </c>
      <c r="E19" s="35">
        <v>44866</v>
      </c>
      <c r="F19" s="148"/>
      <c r="G19" s="33">
        <v>5</v>
      </c>
      <c r="H19" s="38">
        <f>F17*G19</f>
        <v>155000</v>
      </c>
    </row>
    <row r="20" spans="2:8" x14ac:dyDescent="0.25">
      <c r="E20" s="26"/>
      <c r="F20" s="26"/>
    </row>
    <row r="21" spans="2:8" ht="31.5" x14ac:dyDescent="0.25">
      <c r="B21" s="44" t="s">
        <v>15</v>
      </c>
      <c r="C21" s="37"/>
      <c r="D21" s="37"/>
      <c r="E21" s="33" t="s">
        <v>6</v>
      </c>
      <c r="F21" s="17" t="s">
        <v>0</v>
      </c>
      <c r="G21" s="34" t="s">
        <v>1</v>
      </c>
      <c r="H21" s="17" t="s">
        <v>2</v>
      </c>
    </row>
    <row r="22" spans="2:8" ht="15.75" x14ac:dyDescent="0.25">
      <c r="B22" s="41" t="s">
        <v>3</v>
      </c>
      <c r="C22" s="42"/>
      <c r="D22" s="23">
        <v>10000</v>
      </c>
      <c r="E22" s="35">
        <v>44854</v>
      </c>
      <c r="F22" s="147">
        <f>SUM(D22:D24)</f>
        <v>31000</v>
      </c>
      <c r="G22" s="36"/>
      <c r="H22" s="37"/>
    </row>
    <row r="23" spans="2:8" ht="15.75" x14ac:dyDescent="0.25">
      <c r="B23" s="13" t="s">
        <v>4</v>
      </c>
      <c r="C23" s="12"/>
      <c r="D23" s="24">
        <v>11000</v>
      </c>
      <c r="E23" s="35">
        <v>44861</v>
      </c>
      <c r="F23" s="148"/>
      <c r="G23" s="36"/>
      <c r="H23" s="37"/>
    </row>
    <row r="24" spans="2:8" ht="16.5" thickBot="1" x14ac:dyDescent="0.3">
      <c r="B24" s="15" t="s">
        <v>5</v>
      </c>
      <c r="C24" s="14"/>
      <c r="D24" s="25">
        <v>10000</v>
      </c>
      <c r="E24" s="35">
        <v>44866</v>
      </c>
      <c r="F24" s="148"/>
      <c r="G24" s="33">
        <v>5</v>
      </c>
      <c r="H24" s="38">
        <f>F22*G24</f>
        <v>155000</v>
      </c>
    </row>
    <row r="25" spans="2:8" s="16" customFormat="1" ht="15.75" x14ac:dyDescent="0.25">
      <c r="B25" s="29"/>
      <c r="C25" s="30"/>
      <c r="D25" s="31"/>
      <c r="E25" s="4"/>
      <c r="F25" s="18"/>
      <c r="G25" s="20"/>
      <c r="H25" s="28"/>
    </row>
    <row r="26" spans="2:8" ht="18.75" x14ac:dyDescent="0.3">
      <c r="B26" s="32" t="s">
        <v>10</v>
      </c>
      <c r="E26" s="26"/>
      <c r="F26" s="26"/>
    </row>
    <row r="27" spans="2:8" ht="31.5" x14ac:dyDescent="0.25">
      <c r="B27" s="100" t="s">
        <v>16</v>
      </c>
      <c r="C27" s="101"/>
      <c r="D27" s="101"/>
      <c r="E27" s="102" t="s">
        <v>6</v>
      </c>
      <c r="F27" s="103" t="s">
        <v>0</v>
      </c>
      <c r="G27" s="104" t="s">
        <v>1</v>
      </c>
      <c r="H27" s="103" t="s">
        <v>2</v>
      </c>
    </row>
    <row r="28" spans="2:8" ht="15.75" x14ac:dyDescent="0.25">
      <c r="B28" s="105" t="s">
        <v>3</v>
      </c>
      <c r="C28" s="106"/>
      <c r="D28" s="107">
        <v>10000</v>
      </c>
      <c r="E28" s="108">
        <v>44854</v>
      </c>
      <c r="F28" s="142">
        <f>SUM(D28:D30)</f>
        <v>31000</v>
      </c>
      <c r="G28" s="109"/>
      <c r="H28" s="101"/>
    </row>
    <row r="29" spans="2:8" ht="15.75" x14ac:dyDescent="0.25">
      <c r="B29" s="105" t="s">
        <v>4</v>
      </c>
      <c r="C29" s="106"/>
      <c r="D29" s="110">
        <v>11000</v>
      </c>
      <c r="E29" s="108">
        <v>44861</v>
      </c>
      <c r="F29" s="143"/>
      <c r="G29" s="109"/>
      <c r="H29" s="101"/>
    </row>
    <row r="30" spans="2:8" ht="16.5" thickBot="1" x14ac:dyDescent="0.3">
      <c r="B30" s="111" t="s">
        <v>5</v>
      </c>
      <c r="C30" s="112"/>
      <c r="D30" s="113">
        <v>10000</v>
      </c>
      <c r="E30" s="108">
        <v>44866</v>
      </c>
      <c r="F30" s="143"/>
      <c r="G30" s="102">
        <v>5</v>
      </c>
      <c r="H30" s="114">
        <f>F28*G30</f>
        <v>155000</v>
      </c>
    </row>
    <row r="31" spans="2:8" x14ac:dyDescent="0.25">
      <c r="E31" s="26"/>
      <c r="F31" s="26"/>
    </row>
    <row r="32" spans="2:8" ht="15.75" x14ac:dyDescent="0.25">
      <c r="B32" s="149" t="s">
        <v>85</v>
      </c>
      <c r="C32" s="149"/>
      <c r="D32" s="149"/>
      <c r="E32" s="149"/>
      <c r="F32" s="26"/>
    </row>
    <row r="33" spans="1:8" ht="31.5" x14ac:dyDescent="0.25">
      <c r="A33" s="16"/>
      <c r="B33" s="100" t="s">
        <v>17</v>
      </c>
      <c r="C33" s="101"/>
      <c r="D33" s="101"/>
      <c r="E33" s="102" t="s">
        <v>6</v>
      </c>
      <c r="F33" s="103" t="s">
        <v>0</v>
      </c>
      <c r="G33" s="104" t="s">
        <v>1</v>
      </c>
      <c r="H33" s="103" t="s">
        <v>2</v>
      </c>
    </row>
    <row r="34" spans="1:8" ht="15.75" x14ac:dyDescent="0.25">
      <c r="A34" s="16"/>
      <c r="B34" s="115" t="s">
        <v>3</v>
      </c>
      <c r="C34" s="116"/>
      <c r="D34" s="117">
        <v>10000</v>
      </c>
      <c r="E34" s="108">
        <v>44854</v>
      </c>
      <c r="F34" s="142">
        <f>SUM(D34:D36)</f>
        <v>31000</v>
      </c>
      <c r="G34" s="109"/>
      <c r="H34" s="101"/>
    </row>
    <row r="35" spans="1:8" ht="15.75" x14ac:dyDescent="0.25">
      <c r="A35" s="16"/>
      <c r="B35" s="105" t="s">
        <v>4</v>
      </c>
      <c r="C35" s="106"/>
      <c r="D35" s="110">
        <v>11000</v>
      </c>
      <c r="E35" s="108">
        <v>44861</v>
      </c>
      <c r="F35" s="143"/>
      <c r="G35" s="109"/>
      <c r="H35" s="101"/>
    </row>
    <row r="36" spans="1:8" ht="16.5" thickBot="1" x14ac:dyDescent="0.3">
      <c r="A36" s="16"/>
      <c r="B36" s="111" t="s">
        <v>5</v>
      </c>
      <c r="C36" s="112"/>
      <c r="D36" s="113">
        <v>10000</v>
      </c>
      <c r="E36" s="108">
        <v>44866</v>
      </c>
      <c r="F36" s="143"/>
      <c r="G36" s="102">
        <v>5</v>
      </c>
      <c r="H36" s="114">
        <f>F34*G36</f>
        <v>155000</v>
      </c>
    </row>
    <row r="39" spans="1:8" x14ac:dyDescent="0.25">
      <c r="C39" s="1" t="s">
        <v>39</v>
      </c>
    </row>
  </sheetData>
  <mergeCells count="9">
    <mergeCell ref="F34:F36"/>
    <mergeCell ref="A1:H1"/>
    <mergeCell ref="F6:F8"/>
    <mergeCell ref="F11:F13"/>
    <mergeCell ref="F17:F19"/>
    <mergeCell ref="B32:E32"/>
    <mergeCell ref="B3:H3"/>
    <mergeCell ref="F22:F24"/>
    <mergeCell ref="F28:F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5"/>
  <sheetViews>
    <sheetView tabSelected="1" workbookViewId="0">
      <selection activeCell="B99" sqref="B99"/>
    </sheetView>
  </sheetViews>
  <sheetFormatPr defaultRowHeight="15" x14ac:dyDescent="0.25"/>
  <cols>
    <col min="1" max="1" width="10.140625" customWidth="1"/>
    <col min="2" max="2" width="23" bestFit="1" customWidth="1"/>
    <col min="3" max="3" width="19.42578125" bestFit="1" customWidth="1"/>
    <col min="4" max="4" width="17.42578125" bestFit="1" customWidth="1"/>
    <col min="5" max="6" width="14" bestFit="1" customWidth="1"/>
  </cols>
  <sheetData>
    <row r="1" spans="1:6" ht="36" customHeight="1" x14ac:dyDescent="0.25">
      <c r="A1" s="159" t="s">
        <v>47</v>
      </c>
      <c r="B1" s="159"/>
      <c r="C1" s="159"/>
      <c r="D1" s="159"/>
      <c r="E1" s="159"/>
      <c r="F1" s="159"/>
    </row>
    <row r="2" spans="1:6" ht="16.5" thickBot="1" x14ac:dyDescent="0.3">
      <c r="A2" s="160" t="s">
        <v>48</v>
      </c>
      <c r="B2" s="160"/>
      <c r="C2" s="160"/>
      <c r="D2" s="160"/>
      <c r="E2" s="160"/>
      <c r="F2" s="160"/>
    </row>
    <row r="3" spans="1:6" ht="63.75" thickBot="1" x14ac:dyDescent="0.3">
      <c r="A3" s="64"/>
      <c r="B3" s="65" t="s">
        <v>49</v>
      </c>
      <c r="C3" s="66" t="s">
        <v>50</v>
      </c>
      <c r="D3" s="66" t="s">
        <v>51</v>
      </c>
      <c r="E3" s="66" t="s">
        <v>52</v>
      </c>
      <c r="F3" s="66" t="s">
        <v>53</v>
      </c>
    </row>
    <row r="4" spans="1:6" ht="16.5" thickBot="1" x14ac:dyDescent="0.3">
      <c r="A4" s="67">
        <v>1</v>
      </c>
      <c r="B4" s="68"/>
      <c r="C4" s="69" t="s">
        <v>54</v>
      </c>
      <c r="D4" s="70" t="s">
        <v>54</v>
      </c>
      <c r="E4" s="70" t="s">
        <v>55</v>
      </c>
      <c r="F4" s="70"/>
    </row>
    <row r="5" spans="1:6" ht="16.5" thickBot="1" x14ac:dyDescent="0.3">
      <c r="A5" s="67">
        <v>2</v>
      </c>
      <c r="B5" s="68"/>
      <c r="C5" s="69" t="s">
        <v>55</v>
      </c>
      <c r="D5" s="70" t="s">
        <v>55</v>
      </c>
      <c r="E5" s="70" t="s">
        <v>56</v>
      </c>
      <c r="F5" s="70" t="s">
        <v>56</v>
      </c>
    </row>
    <row r="6" spans="1:6" ht="16.5" thickBot="1" x14ac:dyDescent="0.3">
      <c r="A6" s="67">
        <v>3</v>
      </c>
      <c r="B6" s="68"/>
      <c r="C6" s="69" t="s">
        <v>54</v>
      </c>
      <c r="D6" s="70" t="s">
        <v>54</v>
      </c>
      <c r="E6" s="70"/>
      <c r="F6" s="70" t="s">
        <v>57</v>
      </c>
    </row>
    <row r="7" spans="1:6" ht="16.5" thickBot="1" x14ac:dyDescent="0.3">
      <c r="A7" s="67">
        <v>4</v>
      </c>
      <c r="B7" s="68"/>
      <c r="C7" s="69" t="s">
        <v>54</v>
      </c>
      <c r="D7" s="70" t="s">
        <v>54</v>
      </c>
      <c r="E7" s="70"/>
      <c r="F7" s="70" t="s">
        <v>55</v>
      </c>
    </row>
    <row r="8" spans="1:6" ht="16.5" thickBot="1" x14ac:dyDescent="0.3">
      <c r="A8" s="67">
        <v>5</v>
      </c>
      <c r="B8" s="68"/>
      <c r="C8" s="69" t="s">
        <v>55</v>
      </c>
      <c r="D8" s="70" t="s">
        <v>55</v>
      </c>
      <c r="E8" s="70"/>
      <c r="F8" s="70" t="s">
        <v>56</v>
      </c>
    </row>
    <row r="9" spans="1:6" ht="16.5" thickBot="1" x14ac:dyDescent="0.3">
      <c r="A9" s="67">
        <v>6</v>
      </c>
      <c r="B9" s="68"/>
      <c r="C9" s="69" t="s">
        <v>58</v>
      </c>
      <c r="D9" s="70"/>
      <c r="E9" s="70"/>
      <c r="F9" s="70" t="s">
        <v>55</v>
      </c>
    </row>
    <row r="10" spans="1:6" ht="15.75" x14ac:dyDescent="0.25">
      <c r="A10" s="63"/>
    </row>
    <row r="11" spans="1:6" ht="16.5" thickBot="1" x14ac:dyDescent="0.3">
      <c r="A11" s="161" t="s">
        <v>59</v>
      </c>
      <c r="B11" s="161"/>
      <c r="C11" s="161"/>
      <c r="D11" s="161"/>
      <c r="E11" s="161"/>
      <c r="F11" s="161"/>
    </row>
    <row r="12" spans="1:6" ht="63.75" thickBot="1" x14ac:dyDescent="0.3">
      <c r="A12" s="128"/>
      <c r="B12" s="129" t="s">
        <v>49</v>
      </c>
      <c r="C12" s="130" t="s">
        <v>50</v>
      </c>
      <c r="D12" s="130" t="s">
        <v>51</v>
      </c>
      <c r="E12" s="130" t="s">
        <v>60</v>
      </c>
    </row>
    <row r="13" spans="1:6" ht="16.5" thickBot="1" x14ac:dyDescent="0.3">
      <c r="A13" s="131">
        <v>1</v>
      </c>
      <c r="B13" s="132"/>
      <c r="C13" s="133" t="s">
        <v>61</v>
      </c>
      <c r="D13" s="133" t="s">
        <v>61</v>
      </c>
      <c r="E13" s="133" t="s">
        <v>57</v>
      </c>
    </row>
    <row r="14" spans="1:6" ht="16.5" thickBot="1" x14ac:dyDescent="0.3">
      <c r="A14" s="131">
        <v>2</v>
      </c>
      <c r="B14" s="132"/>
      <c r="C14" s="133" t="s">
        <v>61</v>
      </c>
      <c r="D14" s="133" t="s">
        <v>61</v>
      </c>
      <c r="E14" s="133" t="s">
        <v>55</v>
      </c>
    </row>
    <row r="15" spans="1:6" ht="16.5" thickBot="1" x14ac:dyDescent="0.3">
      <c r="A15" s="131">
        <v>3</v>
      </c>
      <c r="B15" s="132"/>
      <c r="C15" s="133" t="s">
        <v>61</v>
      </c>
      <c r="D15" s="133" t="s">
        <v>61</v>
      </c>
      <c r="E15" s="133" t="s">
        <v>55</v>
      </c>
    </row>
    <row r="16" spans="1:6" ht="16.5" thickBot="1" x14ac:dyDescent="0.3">
      <c r="A16" s="131">
        <v>4</v>
      </c>
      <c r="B16" s="132"/>
      <c r="C16" s="133" t="s">
        <v>61</v>
      </c>
      <c r="D16" s="133" t="s">
        <v>61</v>
      </c>
      <c r="E16" s="133" t="s">
        <v>55</v>
      </c>
    </row>
    <row r="17" spans="1:6" ht="16.5" thickBot="1" x14ac:dyDescent="0.3">
      <c r="A17" s="131">
        <v>5</v>
      </c>
      <c r="B17" s="132"/>
      <c r="C17" s="133" t="s">
        <v>61</v>
      </c>
      <c r="D17" s="133" t="s">
        <v>61</v>
      </c>
      <c r="E17" s="133" t="s">
        <v>56</v>
      </c>
    </row>
    <row r="18" spans="1:6" ht="16.5" thickBot="1" x14ac:dyDescent="0.3">
      <c r="A18" s="131">
        <v>6</v>
      </c>
      <c r="B18" s="132"/>
      <c r="C18" s="133" t="s">
        <v>61</v>
      </c>
      <c r="D18" s="133" t="s">
        <v>61</v>
      </c>
      <c r="E18" s="133" t="s">
        <v>55</v>
      </c>
    </row>
    <row r="19" spans="1:6" ht="16.5" thickBot="1" x14ac:dyDescent="0.3">
      <c r="A19" s="131">
        <v>7</v>
      </c>
      <c r="B19" s="132"/>
      <c r="C19" s="133" t="s">
        <v>55</v>
      </c>
      <c r="D19" s="133" t="s">
        <v>55</v>
      </c>
      <c r="E19" s="133" t="s">
        <v>56</v>
      </c>
    </row>
    <row r="20" spans="1:6" ht="16.5" thickBot="1" x14ac:dyDescent="0.3">
      <c r="A20" s="131">
        <v>8</v>
      </c>
      <c r="B20" s="132"/>
      <c r="C20" s="133" t="s">
        <v>62</v>
      </c>
      <c r="D20" s="133" t="s">
        <v>62</v>
      </c>
      <c r="E20" s="133" t="s">
        <v>55</v>
      </c>
    </row>
    <row r="21" spans="1:6" ht="15.75" x14ac:dyDescent="0.25">
      <c r="A21" s="63"/>
    </row>
    <row r="22" spans="1:6" ht="15.75" x14ac:dyDescent="0.25">
      <c r="A22" s="152" t="s">
        <v>63</v>
      </c>
      <c r="B22" s="152"/>
      <c r="C22" s="152"/>
      <c r="D22" s="152"/>
      <c r="E22" s="152"/>
      <c r="F22" s="152"/>
    </row>
    <row r="23" spans="1:6" ht="16.5" thickBot="1" x14ac:dyDescent="0.3">
      <c r="A23" s="153" t="s">
        <v>64</v>
      </c>
      <c r="B23" s="153"/>
      <c r="C23" s="153"/>
      <c r="D23" s="153"/>
      <c r="E23" s="153"/>
      <c r="F23" s="153"/>
    </row>
    <row r="24" spans="1:6" ht="48" thickBot="1" x14ac:dyDescent="0.3">
      <c r="A24" s="64"/>
      <c r="B24" s="65" t="s">
        <v>49</v>
      </c>
      <c r="C24" s="66" t="s">
        <v>65</v>
      </c>
      <c r="D24" s="66" t="s">
        <v>66</v>
      </c>
    </row>
    <row r="25" spans="1:6" ht="16.5" thickBot="1" x14ac:dyDescent="0.3">
      <c r="A25" s="67">
        <v>1</v>
      </c>
      <c r="B25" s="68"/>
      <c r="C25" s="71">
        <v>12000</v>
      </c>
      <c r="D25" s="72">
        <v>12000</v>
      </c>
    </row>
    <row r="26" spans="1:6" ht="16.5" thickBot="1" x14ac:dyDescent="0.3">
      <c r="A26" s="67">
        <v>2</v>
      </c>
      <c r="B26" s="68"/>
      <c r="C26" s="71">
        <v>12000</v>
      </c>
      <c r="D26" s="72">
        <v>12000</v>
      </c>
    </row>
    <row r="27" spans="1:6" ht="16.5" thickBot="1" x14ac:dyDescent="0.3">
      <c r="A27" s="67">
        <v>3</v>
      </c>
      <c r="B27" s="68"/>
      <c r="C27" s="71">
        <v>12000</v>
      </c>
      <c r="D27" s="72">
        <v>12000</v>
      </c>
    </row>
    <row r="28" spans="1:6" ht="16.5" thickBot="1" x14ac:dyDescent="0.3">
      <c r="A28" s="67">
        <v>4</v>
      </c>
      <c r="B28" s="68"/>
      <c r="C28" s="71">
        <v>12000</v>
      </c>
      <c r="D28" s="72">
        <v>12000</v>
      </c>
    </row>
    <row r="29" spans="1:6" ht="16.5" thickBot="1" x14ac:dyDescent="0.3">
      <c r="A29" s="67">
        <v>5</v>
      </c>
      <c r="B29" s="68"/>
      <c r="C29" s="71">
        <v>12000</v>
      </c>
      <c r="D29" s="72">
        <v>12000</v>
      </c>
    </row>
    <row r="30" spans="1:6" ht="16.5" thickBot="1" x14ac:dyDescent="0.3">
      <c r="A30" s="67">
        <v>6</v>
      </c>
      <c r="B30" s="68"/>
      <c r="C30" s="71">
        <v>12000</v>
      </c>
      <c r="D30" s="72">
        <v>12000</v>
      </c>
    </row>
    <row r="31" spans="1:6" ht="16.5" thickBot="1" x14ac:dyDescent="0.3">
      <c r="A31" s="67">
        <v>7</v>
      </c>
      <c r="B31" s="68"/>
      <c r="C31" s="71">
        <v>15000</v>
      </c>
      <c r="D31" s="72">
        <v>15000</v>
      </c>
    </row>
    <row r="32" spans="1:6" ht="16.5" thickBot="1" x14ac:dyDescent="0.3">
      <c r="A32" s="73">
        <v>8</v>
      </c>
      <c r="B32" s="74"/>
      <c r="C32" s="72">
        <v>6000</v>
      </c>
      <c r="D32" s="70"/>
    </row>
    <row r="33" spans="1:6" ht="16.5" thickBot="1" x14ac:dyDescent="0.3">
      <c r="A33" s="73">
        <v>9</v>
      </c>
      <c r="B33" s="74"/>
      <c r="C33" s="72">
        <v>10000</v>
      </c>
      <c r="D33" s="72">
        <v>10000</v>
      </c>
    </row>
    <row r="34" spans="1:6" ht="16.5" thickBot="1" x14ac:dyDescent="0.3">
      <c r="A34" s="73">
        <v>10</v>
      </c>
      <c r="B34" s="74"/>
      <c r="C34" s="72">
        <v>10000</v>
      </c>
      <c r="D34" s="72">
        <v>10000</v>
      </c>
    </row>
    <row r="35" spans="1:6" ht="16.5" thickBot="1" x14ac:dyDescent="0.3">
      <c r="A35" s="73">
        <v>11</v>
      </c>
      <c r="B35" s="74"/>
      <c r="C35" s="72">
        <v>11000</v>
      </c>
      <c r="D35" s="72">
        <v>11000</v>
      </c>
    </row>
    <row r="36" spans="1:6" ht="16.5" thickBot="1" x14ac:dyDescent="0.3">
      <c r="A36" s="73">
        <v>12</v>
      </c>
      <c r="B36" s="75"/>
      <c r="C36" s="76">
        <v>10000</v>
      </c>
      <c r="D36" s="72">
        <v>10000</v>
      </c>
    </row>
    <row r="37" spans="1:6" ht="16.5" thickBot="1" x14ac:dyDescent="0.3">
      <c r="A37" s="73">
        <v>13</v>
      </c>
      <c r="B37" s="77"/>
      <c r="C37" s="78"/>
      <c r="D37" s="79">
        <v>12000</v>
      </c>
    </row>
    <row r="38" spans="1:6" ht="16.5" thickBot="1" x14ac:dyDescent="0.3">
      <c r="A38" s="80">
        <v>14</v>
      </c>
      <c r="B38" s="81"/>
      <c r="C38" s="82"/>
      <c r="D38" s="83">
        <v>12000</v>
      </c>
    </row>
    <row r="39" spans="1:6" ht="16.5" thickBot="1" x14ac:dyDescent="0.3">
      <c r="A39" s="84"/>
      <c r="B39" s="85" t="s">
        <v>67</v>
      </c>
      <c r="C39" s="154">
        <v>1430000</v>
      </c>
      <c r="D39" s="155"/>
    </row>
    <row r="40" spans="1:6" ht="15.75" x14ac:dyDescent="0.25">
      <c r="A40" s="63"/>
    </row>
    <row r="41" spans="1:6" ht="16.5" thickBot="1" x14ac:dyDescent="0.3">
      <c r="A41" s="158" t="s">
        <v>68</v>
      </c>
      <c r="B41" s="158"/>
      <c r="C41" s="158"/>
      <c r="D41" s="158"/>
      <c r="E41" s="158"/>
      <c r="F41" s="158"/>
    </row>
    <row r="42" spans="1:6" ht="48" thickBot="1" x14ac:dyDescent="0.3">
      <c r="A42" s="64"/>
      <c r="B42" s="65" t="s">
        <v>49</v>
      </c>
      <c r="C42" s="66" t="s">
        <v>65</v>
      </c>
      <c r="D42" s="66" t="s">
        <v>66</v>
      </c>
    </row>
    <row r="43" spans="1:6" ht="16.5" thickBot="1" x14ac:dyDescent="0.3">
      <c r="A43" s="67">
        <v>1</v>
      </c>
      <c r="B43" s="68"/>
      <c r="C43" s="71">
        <v>16000</v>
      </c>
      <c r="D43" s="71">
        <v>16000</v>
      </c>
    </row>
    <row r="44" spans="1:6" ht="16.5" thickBot="1" x14ac:dyDescent="0.3">
      <c r="A44" s="67">
        <v>2</v>
      </c>
      <c r="B44" s="68"/>
      <c r="C44" s="71">
        <v>16000</v>
      </c>
      <c r="D44" s="71">
        <v>16000</v>
      </c>
    </row>
    <row r="45" spans="1:6" ht="16.5" thickBot="1" x14ac:dyDescent="0.3">
      <c r="A45" s="121">
        <v>3</v>
      </c>
      <c r="B45" s="122"/>
      <c r="C45" s="123">
        <v>16000</v>
      </c>
      <c r="D45" s="123">
        <v>16000</v>
      </c>
      <c r="E45" s="127" t="s">
        <v>84</v>
      </c>
    </row>
    <row r="46" spans="1:6" ht="16.5" thickBot="1" x14ac:dyDescent="0.3">
      <c r="A46" s="121">
        <v>4</v>
      </c>
      <c r="B46" s="122"/>
      <c r="C46" s="123">
        <v>16000</v>
      </c>
      <c r="D46" s="123">
        <v>16000</v>
      </c>
      <c r="E46" s="127" t="s">
        <v>84</v>
      </c>
    </row>
    <row r="47" spans="1:6" ht="16.5" thickBot="1" x14ac:dyDescent="0.3">
      <c r="A47" s="67">
        <v>5</v>
      </c>
      <c r="B47" s="68"/>
      <c r="C47" s="71">
        <v>16000</v>
      </c>
      <c r="D47" s="71">
        <v>16000</v>
      </c>
    </row>
    <row r="48" spans="1:6" ht="16.5" thickBot="1" x14ac:dyDescent="0.3">
      <c r="A48" s="67">
        <v>6</v>
      </c>
      <c r="B48" s="68"/>
      <c r="C48" s="71">
        <v>16000</v>
      </c>
      <c r="D48" s="71">
        <v>16000</v>
      </c>
    </row>
    <row r="49" spans="1:6" ht="16.5" thickBot="1" x14ac:dyDescent="0.3">
      <c r="A49" s="67">
        <v>7</v>
      </c>
      <c r="B49" s="68"/>
      <c r="C49" s="71">
        <v>16000</v>
      </c>
      <c r="D49" s="71">
        <v>16000</v>
      </c>
    </row>
    <row r="50" spans="1:6" ht="16.5" thickBot="1" x14ac:dyDescent="0.3">
      <c r="A50" s="73">
        <v>8</v>
      </c>
      <c r="B50" s="68"/>
      <c r="C50" s="71">
        <v>16000</v>
      </c>
      <c r="D50" s="71">
        <v>16000</v>
      </c>
    </row>
    <row r="51" spans="1:6" ht="16.5" thickBot="1" x14ac:dyDescent="0.3">
      <c r="A51" s="73">
        <v>9</v>
      </c>
      <c r="B51" s="74"/>
      <c r="C51" s="72">
        <v>10000</v>
      </c>
      <c r="D51" s="72">
        <v>10000</v>
      </c>
    </row>
    <row r="52" spans="1:6" ht="16.5" thickBot="1" x14ac:dyDescent="0.3">
      <c r="A52" s="73">
        <v>10</v>
      </c>
      <c r="B52" s="74"/>
      <c r="C52" s="72">
        <v>11000</v>
      </c>
      <c r="D52" s="72">
        <v>11000</v>
      </c>
    </row>
    <row r="53" spans="1:6" ht="16.5" thickBot="1" x14ac:dyDescent="0.3">
      <c r="A53" s="124">
        <v>11</v>
      </c>
      <c r="B53" s="125"/>
      <c r="C53" s="126">
        <v>10000</v>
      </c>
      <c r="D53" s="126">
        <v>10000</v>
      </c>
      <c r="E53" s="127" t="s">
        <v>84</v>
      </c>
    </row>
    <row r="54" spans="1:6" ht="16.5" thickBot="1" x14ac:dyDescent="0.3">
      <c r="A54" s="84"/>
      <c r="B54" s="85" t="s">
        <v>69</v>
      </c>
      <c r="C54" s="154">
        <v>1590000</v>
      </c>
      <c r="D54" s="155"/>
    </row>
    <row r="55" spans="1:6" ht="15.75" x14ac:dyDescent="0.25">
      <c r="A55" s="63"/>
    </row>
    <row r="56" spans="1:6" ht="16.5" thickBot="1" x14ac:dyDescent="0.3">
      <c r="A56" s="153" t="s">
        <v>70</v>
      </c>
      <c r="B56" s="153"/>
      <c r="C56" s="153"/>
      <c r="D56" s="153"/>
      <c r="E56" s="153"/>
      <c r="F56" s="153"/>
    </row>
    <row r="57" spans="1:6" ht="32.25" thickBot="1" x14ac:dyDescent="0.3">
      <c r="A57" s="86"/>
      <c r="B57" s="66" t="s">
        <v>71</v>
      </c>
      <c r="C57" s="66" t="s">
        <v>34</v>
      </c>
      <c r="D57" s="66" t="s">
        <v>35</v>
      </c>
    </row>
    <row r="58" spans="1:6" ht="16.5" thickBot="1" x14ac:dyDescent="0.3">
      <c r="A58" s="73">
        <v>1</v>
      </c>
      <c r="B58" s="87"/>
      <c r="C58" s="68"/>
      <c r="D58" s="88">
        <v>20000</v>
      </c>
    </row>
    <row r="59" spans="1:6" ht="16.5" thickBot="1" x14ac:dyDescent="0.3">
      <c r="A59" s="73">
        <v>2</v>
      </c>
      <c r="B59" s="89"/>
      <c r="C59" s="90">
        <v>15000</v>
      </c>
      <c r="D59" s="90">
        <v>15000</v>
      </c>
    </row>
    <row r="60" spans="1:6" ht="16.5" thickBot="1" x14ac:dyDescent="0.3">
      <c r="A60" s="73">
        <v>3</v>
      </c>
      <c r="B60" s="87"/>
      <c r="C60" s="68"/>
      <c r="D60" s="88">
        <v>20000</v>
      </c>
    </row>
    <row r="61" spans="1:6" ht="16.5" thickBot="1" x14ac:dyDescent="0.3">
      <c r="A61" s="73">
        <v>4</v>
      </c>
      <c r="B61" s="87"/>
      <c r="C61" s="87"/>
      <c r="D61" s="88">
        <v>10000</v>
      </c>
    </row>
    <row r="62" spans="1:6" ht="16.5" thickBot="1" x14ac:dyDescent="0.3">
      <c r="A62" s="73">
        <v>5</v>
      </c>
      <c r="B62" s="89"/>
      <c r="C62" s="90">
        <v>10000</v>
      </c>
      <c r="D62" s="88">
        <v>15000</v>
      </c>
    </row>
    <row r="63" spans="1:6" ht="16.5" thickBot="1" x14ac:dyDescent="0.3">
      <c r="A63" s="73">
        <v>6</v>
      </c>
      <c r="B63" s="87"/>
      <c r="C63" s="87"/>
      <c r="D63" s="88">
        <v>10000</v>
      </c>
    </row>
    <row r="64" spans="1:6" ht="16.5" thickBot="1" x14ac:dyDescent="0.3">
      <c r="A64" s="73">
        <v>7</v>
      </c>
      <c r="B64" s="89"/>
      <c r="C64" s="90">
        <v>15000</v>
      </c>
      <c r="D64" s="88">
        <v>15000</v>
      </c>
    </row>
    <row r="65" spans="1:4" ht="16.5" thickBot="1" x14ac:dyDescent="0.3">
      <c r="A65" s="73">
        <v>8</v>
      </c>
      <c r="B65" s="87"/>
      <c r="C65" s="89"/>
      <c r="D65" s="88">
        <v>20000</v>
      </c>
    </row>
    <row r="66" spans="1:4" ht="16.5" thickBot="1" x14ac:dyDescent="0.3">
      <c r="A66" s="73">
        <v>9</v>
      </c>
      <c r="B66" s="87"/>
      <c r="C66" s="88">
        <v>10000</v>
      </c>
      <c r="D66" s="88">
        <v>15000</v>
      </c>
    </row>
    <row r="67" spans="1:4" ht="16.5" thickBot="1" x14ac:dyDescent="0.3">
      <c r="A67" s="73">
        <v>10</v>
      </c>
      <c r="B67" s="87"/>
      <c r="C67" s="88">
        <v>10000</v>
      </c>
      <c r="D67" s="87"/>
    </row>
    <row r="68" spans="1:4" ht="16.5" thickBot="1" x14ac:dyDescent="0.3">
      <c r="A68" s="73">
        <v>11</v>
      </c>
      <c r="B68" s="87"/>
      <c r="C68" s="88">
        <v>15000</v>
      </c>
      <c r="D68" s="88">
        <v>20000</v>
      </c>
    </row>
    <row r="69" spans="1:4" ht="16.5" thickBot="1" x14ac:dyDescent="0.3">
      <c r="A69" s="73">
        <v>12</v>
      </c>
      <c r="B69" s="87"/>
      <c r="C69" s="87"/>
      <c r="D69" s="88">
        <v>15000</v>
      </c>
    </row>
    <row r="70" spans="1:4" ht="16.5" thickBot="1" x14ac:dyDescent="0.3">
      <c r="A70" s="73">
        <v>13</v>
      </c>
      <c r="B70" s="87"/>
      <c r="C70" s="87"/>
      <c r="D70" s="88">
        <v>20000</v>
      </c>
    </row>
    <row r="71" spans="1:4" ht="16.5" thickBot="1" x14ac:dyDescent="0.3">
      <c r="A71" s="73">
        <v>14</v>
      </c>
      <c r="B71" s="87"/>
      <c r="C71" s="88">
        <v>20000</v>
      </c>
      <c r="D71" s="90">
        <v>20000</v>
      </c>
    </row>
    <row r="72" spans="1:4" ht="16.5" thickBot="1" x14ac:dyDescent="0.3">
      <c r="A72" s="73">
        <v>15</v>
      </c>
      <c r="B72" s="87"/>
      <c r="C72" s="88">
        <v>10000</v>
      </c>
      <c r="D72" s="88">
        <v>15000</v>
      </c>
    </row>
    <row r="73" spans="1:4" ht="16.5" thickBot="1" x14ac:dyDescent="0.3">
      <c r="A73" s="73">
        <v>16</v>
      </c>
      <c r="B73" s="87"/>
      <c r="C73" s="88">
        <v>10000</v>
      </c>
      <c r="D73" s="89"/>
    </row>
    <row r="74" spans="1:4" ht="16.5" thickBot="1" x14ac:dyDescent="0.3">
      <c r="A74" s="73">
        <v>17</v>
      </c>
      <c r="B74" s="87"/>
      <c r="C74" s="87"/>
      <c r="D74" s="88">
        <v>10000</v>
      </c>
    </row>
    <row r="75" spans="1:4" ht="16.5" thickBot="1" x14ac:dyDescent="0.3">
      <c r="A75" s="73">
        <v>18</v>
      </c>
      <c r="B75" s="87"/>
      <c r="C75" s="88">
        <v>15000</v>
      </c>
      <c r="D75" s="88">
        <v>10000</v>
      </c>
    </row>
    <row r="76" spans="1:4" ht="16.5" thickBot="1" x14ac:dyDescent="0.3">
      <c r="A76" s="73">
        <v>19</v>
      </c>
      <c r="B76" s="87"/>
      <c r="C76" s="88">
        <v>15000</v>
      </c>
      <c r="D76" s="88">
        <v>15000</v>
      </c>
    </row>
    <row r="77" spans="1:4" ht="16.5" thickBot="1" x14ac:dyDescent="0.3">
      <c r="A77" s="73">
        <v>20</v>
      </c>
      <c r="B77" s="89"/>
      <c r="C77" s="87"/>
      <c r="D77" s="88">
        <v>20000</v>
      </c>
    </row>
    <row r="78" spans="1:4" ht="16.5" thickBot="1" x14ac:dyDescent="0.3">
      <c r="A78" s="73">
        <v>21</v>
      </c>
      <c r="B78" s="87"/>
      <c r="C78" s="87"/>
      <c r="D78" s="88">
        <v>20000</v>
      </c>
    </row>
    <row r="79" spans="1:4" ht="16.5" thickBot="1" x14ac:dyDescent="0.3">
      <c r="A79" s="73">
        <v>22</v>
      </c>
      <c r="B79" s="87"/>
      <c r="C79" s="88">
        <v>20000</v>
      </c>
      <c r="D79" s="90">
        <v>20000</v>
      </c>
    </row>
    <row r="80" spans="1:4" ht="16.5" thickBot="1" x14ac:dyDescent="0.3">
      <c r="A80" s="73">
        <v>23</v>
      </c>
      <c r="B80" s="87"/>
      <c r="C80" s="87"/>
      <c r="D80" s="88">
        <v>10000</v>
      </c>
    </row>
    <row r="81" spans="1:4" ht="16.5" thickBot="1" x14ac:dyDescent="0.3">
      <c r="A81" s="73">
        <v>24</v>
      </c>
      <c r="B81" s="87"/>
      <c r="C81" s="87"/>
      <c r="D81" s="88">
        <v>15000</v>
      </c>
    </row>
    <row r="82" spans="1:4" ht="16.5" thickBot="1" x14ac:dyDescent="0.3">
      <c r="A82" s="73">
        <v>25</v>
      </c>
      <c r="B82" s="87"/>
      <c r="C82" s="88">
        <v>15000</v>
      </c>
      <c r="D82" s="88">
        <v>15000</v>
      </c>
    </row>
    <row r="83" spans="1:4" ht="16.5" thickBot="1" x14ac:dyDescent="0.3">
      <c r="A83" s="73">
        <v>26</v>
      </c>
      <c r="B83" s="87"/>
      <c r="C83" s="87"/>
      <c r="D83" s="88">
        <v>10000</v>
      </c>
    </row>
    <row r="84" spans="1:4" ht="16.5" thickBot="1" x14ac:dyDescent="0.3">
      <c r="A84" s="73">
        <v>27</v>
      </c>
      <c r="B84" s="87"/>
      <c r="C84" s="88">
        <v>15000</v>
      </c>
      <c r="D84" s="89"/>
    </row>
    <row r="85" spans="1:4" ht="16.5" thickBot="1" x14ac:dyDescent="0.3">
      <c r="A85" s="73">
        <v>28</v>
      </c>
      <c r="B85" s="70"/>
      <c r="C85" s="90">
        <v>10000</v>
      </c>
      <c r="D85" s="88">
        <v>10000</v>
      </c>
    </row>
    <row r="86" spans="1:4" ht="16.5" thickBot="1" x14ac:dyDescent="0.3">
      <c r="A86" s="73">
        <v>29</v>
      </c>
      <c r="B86" s="87"/>
      <c r="C86" s="87"/>
      <c r="D86" s="88">
        <v>20000</v>
      </c>
    </row>
    <row r="87" spans="1:4" ht="16.5" thickBot="1" x14ac:dyDescent="0.3">
      <c r="A87" s="73">
        <v>30</v>
      </c>
      <c r="B87" s="87"/>
      <c r="C87" s="87"/>
      <c r="D87" s="88">
        <v>10000</v>
      </c>
    </row>
    <row r="88" spans="1:4" ht="16.5" thickBot="1" x14ac:dyDescent="0.3">
      <c r="A88" s="73">
        <v>31</v>
      </c>
      <c r="B88" s="87"/>
      <c r="C88" s="90">
        <v>15000</v>
      </c>
      <c r="D88" s="88">
        <v>15000</v>
      </c>
    </row>
    <row r="89" spans="1:4" ht="16.5" thickBot="1" x14ac:dyDescent="0.3">
      <c r="A89" s="73">
        <v>32</v>
      </c>
      <c r="B89" s="87"/>
      <c r="C89" s="88">
        <v>10000</v>
      </c>
      <c r="D89" s="87"/>
    </row>
    <row r="90" spans="1:4" ht="16.5" thickBot="1" x14ac:dyDescent="0.3">
      <c r="A90" s="73">
        <v>33</v>
      </c>
      <c r="B90" s="89"/>
      <c r="C90" s="87"/>
      <c r="D90" s="88">
        <v>10000</v>
      </c>
    </row>
    <row r="91" spans="1:4" ht="16.5" thickBot="1" x14ac:dyDescent="0.3">
      <c r="A91" s="73">
        <v>34</v>
      </c>
      <c r="B91" s="87"/>
      <c r="C91" s="88">
        <v>20000</v>
      </c>
      <c r="D91" s="88">
        <v>20000</v>
      </c>
    </row>
    <row r="92" spans="1:4" ht="16.5" thickBot="1" x14ac:dyDescent="0.3">
      <c r="A92" s="73">
        <v>35</v>
      </c>
      <c r="B92" s="87"/>
      <c r="C92" s="88">
        <v>10000</v>
      </c>
      <c r="D92" s="87"/>
    </row>
    <row r="93" spans="1:4" ht="16.5" thickBot="1" x14ac:dyDescent="0.3">
      <c r="A93" s="73">
        <v>36</v>
      </c>
      <c r="B93" s="87"/>
      <c r="C93" s="88">
        <v>15000</v>
      </c>
      <c r="D93" s="87"/>
    </row>
    <row r="94" spans="1:4" ht="16.5" thickBot="1" x14ac:dyDescent="0.3">
      <c r="A94" s="91"/>
      <c r="B94" s="70"/>
      <c r="C94" s="92">
        <v>1375000</v>
      </c>
      <c r="D94" s="92">
        <v>2300000</v>
      </c>
    </row>
    <row r="95" spans="1:4" ht="16.5" thickBot="1" x14ac:dyDescent="0.3">
      <c r="A95" s="73"/>
      <c r="B95" s="93"/>
      <c r="C95" s="156" t="s">
        <v>72</v>
      </c>
      <c r="D95" s="157"/>
    </row>
    <row r="96" spans="1:4" ht="15.75" x14ac:dyDescent="0.25">
      <c r="A96" s="63"/>
    </row>
    <row r="97" spans="1:6" ht="16.5" thickBot="1" x14ac:dyDescent="0.3">
      <c r="A97" s="151" t="s">
        <v>73</v>
      </c>
      <c r="B97" s="151"/>
      <c r="C97" s="151"/>
      <c r="D97" s="151"/>
      <c r="E97" s="151"/>
      <c r="F97" s="151"/>
    </row>
    <row r="98" spans="1:6" ht="32.25" thickBot="1" x14ac:dyDescent="0.3">
      <c r="A98" s="86"/>
      <c r="B98" s="66" t="s">
        <v>71</v>
      </c>
      <c r="C98" s="66" t="s">
        <v>33</v>
      </c>
    </row>
    <row r="99" spans="1:6" ht="16.5" thickBot="1" x14ac:dyDescent="0.3">
      <c r="A99" s="73">
        <v>1</v>
      </c>
      <c r="B99" s="94"/>
      <c r="C99" s="95">
        <v>15000</v>
      </c>
      <c r="E99" s="134"/>
    </row>
    <row r="100" spans="1:6" ht="16.5" thickBot="1" x14ac:dyDescent="0.3">
      <c r="A100" s="73">
        <v>2</v>
      </c>
      <c r="B100" s="70"/>
      <c r="C100" s="72">
        <v>10000</v>
      </c>
      <c r="E100" s="134"/>
    </row>
    <row r="101" spans="1:6" ht="16.5" thickBot="1" x14ac:dyDescent="0.3">
      <c r="A101" s="73">
        <v>3</v>
      </c>
      <c r="B101" s="70"/>
      <c r="C101" s="72">
        <v>20000</v>
      </c>
      <c r="E101" s="134"/>
    </row>
    <row r="102" spans="1:6" ht="16.5" thickBot="1" x14ac:dyDescent="0.3">
      <c r="A102" s="73">
        <v>4</v>
      </c>
      <c r="B102" s="70"/>
      <c r="C102" s="72">
        <v>10000</v>
      </c>
      <c r="E102" s="134"/>
    </row>
    <row r="103" spans="1:6" ht="16.5" thickBot="1" x14ac:dyDescent="0.3">
      <c r="A103" s="73">
        <v>5</v>
      </c>
      <c r="B103" s="94"/>
      <c r="C103" s="95">
        <v>15000</v>
      </c>
      <c r="E103" s="134"/>
    </row>
    <row r="104" spans="1:6" ht="16.5" thickBot="1" x14ac:dyDescent="0.3">
      <c r="A104" s="73">
        <v>6</v>
      </c>
      <c r="B104" s="70"/>
      <c r="C104" s="72">
        <v>20000</v>
      </c>
      <c r="E104" s="134"/>
    </row>
    <row r="105" spans="1:6" ht="16.5" thickBot="1" x14ac:dyDescent="0.3">
      <c r="A105" s="73">
        <v>7</v>
      </c>
      <c r="B105" s="70"/>
      <c r="C105" s="72">
        <v>20000</v>
      </c>
      <c r="E105" s="134"/>
    </row>
    <row r="106" spans="1:6" ht="16.5" thickBot="1" x14ac:dyDescent="0.3">
      <c r="A106" s="73">
        <v>8</v>
      </c>
      <c r="B106" s="70"/>
      <c r="C106" s="72">
        <v>15000</v>
      </c>
      <c r="E106" s="134"/>
    </row>
    <row r="107" spans="1:6" ht="16.5" thickBot="1" x14ac:dyDescent="0.3">
      <c r="A107" s="73">
        <v>9</v>
      </c>
      <c r="B107" s="70"/>
      <c r="C107" s="72">
        <v>10000</v>
      </c>
      <c r="E107" s="134"/>
    </row>
    <row r="108" spans="1:6" ht="16.5" thickBot="1" x14ac:dyDescent="0.3">
      <c r="A108" s="73">
        <v>10</v>
      </c>
      <c r="B108" s="70"/>
      <c r="C108" s="72">
        <v>20000</v>
      </c>
      <c r="E108" s="134"/>
    </row>
    <row r="109" spans="1:6" ht="16.5" thickBot="1" x14ac:dyDescent="0.3">
      <c r="A109" s="73">
        <v>11</v>
      </c>
      <c r="B109" s="70"/>
      <c r="C109" s="72">
        <v>15000</v>
      </c>
      <c r="E109" s="134"/>
    </row>
    <row r="110" spans="1:6" ht="16.5" thickBot="1" x14ac:dyDescent="0.3">
      <c r="A110" s="73">
        <v>12</v>
      </c>
      <c r="B110" s="70"/>
      <c r="C110" s="72">
        <v>10000</v>
      </c>
      <c r="E110" s="134"/>
    </row>
    <row r="111" spans="1:6" ht="16.5" thickBot="1" x14ac:dyDescent="0.3">
      <c r="A111" s="73">
        <v>13</v>
      </c>
      <c r="B111" s="70"/>
      <c r="C111" s="72">
        <v>10000</v>
      </c>
      <c r="E111" s="134"/>
    </row>
    <row r="112" spans="1:6" ht="16.5" thickBot="1" x14ac:dyDescent="0.3">
      <c r="A112" s="73">
        <v>14</v>
      </c>
      <c r="B112" s="70"/>
      <c r="C112" s="72">
        <v>15000</v>
      </c>
      <c r="E112" s="134"/>
    </row>
    <row r="113" spans="1:5" ht="16.5" thickBot="1" x14ac:dyDescent="0.3">
      <c r="A113" s="73">
        <v>15</v>
      </c>
      <c r="B113" s="70"/>
      <c r="C113" s="72">
        <v>20000</v>
      </c>
      <c r="E113" s="134"/>
    </row>
    <row r="114" spans="1:5" ht="16.5" thickBot="1" x14ac:dyDescent="0.3">
      <c r="A114" s="73">
        <v>16</v>
      </c>
      <c r="B114" s="70"/>
      <c r="C114" s="72">
        <v>20000</v>
      </c>
      <c r="E114" s="134"/>
    </row>
    <row r="115" spans="1:5" ht="16.5" thickBot="1" x14ac:dyDescent="0.3">
      <c r="A115" s="73">
        <v>17</v>
      </c>
      <c r="B115" s="70"/>
      <c r="C115" s="72">
        <v>10000</v>
      </c>
      <c r="E115" s="134"/>
    </row>
    <row r="116" spans="1:5" ht="16.5" thickBot="1" x14ac:dyDescent="0.3">
      <c r="A116" s="73">
        <v>18</v>
      </c>
      <c r="B116" s="70"/>
      <c r="C116" s="72">
        <v>10000</v>
      </c>
      <c r="E116" s="134"/>
    </row>
    <row r="117" spans="1:5" ht="16.5" thickBot="1" x14ac:dyDescent="0.3">
      <c r="A117" s="73">
        <v>19</v>
      </c>
      <c r="B117" s="70"/>
      <c r="C117" s="72">
        <v>10000</v>
      </c>
      <c r="E117" s="134"/>
    </row>
    <row r="118" spans="1:5" ht="16.5" thickBot="1" x14ac:dyDescent="0.3">
      <c r="A118" s="73">
        <v>20</v>
      </c>
      <c r="B118" s="70"/>
      <c r="C118" s="95">
        <v>10000</v>
      </c>
      <c r="E118" s="134"/>
    </row>
    <row r="119" spans="1:5" ht="16.5" thickBot="1" x14ac:dyDescent="0.3">
      <c r="A119" s="73">
        <v>21</v>
      </c>
      <c r="B119" s="70"/>
      <c r="C119" s="72">
        <v>15000</v>
      </c>
      <c r="E119" s="134"/>
    </row>
    <row r="120" spans="1:5" ht="16.5" thickBot="1" x14ac:dyDescent="0.3">
      <c r="A120" s="73">
        <v>22</v>
      </c>
      <c r="B120" s="70"/>
      <c r="C120" s="72">
        <v>10000</v>
      </c>
      <c r="E120" s="134"/>
    </row>
    <row r="121" spans="1:5" ht="16.5" thickBot="1" x14ac:dyDescent="0.3">
      <c r="A121" s="73">
        <v>23</v>
      </c>
      <c r="B121" s="70"/>
      <c r="C121" s="72">
        <v>10000</v>
      </c>
      <c r="E121" s="134"/>
    </row>
    <row r="122" spans="1:5" ht="16.5" thickBot="1" x14ac:dyDescent="0.3">
      <c r="A122" s="73">
        <v>24</v>
      </c>
      <c r="B122" s="70"/>
      <c r="C122" s="72">
        <v>10000</v>
      </c>
      <c r="E122" s="134"/>
    </row>
    <row r="123" spans="1:5" ht="16.5" thickBot="1" x14ac:dyDescent="0.3">
      <c r="A123" s="73">
        <v>25</v>
      </c>
      <c r="B123" s="70"/>
      <c r="C123" s="72">
        <v>15000</v>
      </c>
      <c r="E123" s="134"/>
    </row>
    <row r="124" spans="1:5" ht="16.5" thickBot="1" x14ac:dyDescent="0.3">
      <c r="A124" s="73">
        <v>26</v>
      </c>
      <c r="B124" s="70"/>
      <c r="C124" s="72">
        <v>10000</v>
      </c>
      <c r="E124" s="134"/>
    </row>
    <row r="125" spans="1:5" ht="16.5" thickBot="1" x14ac:dyDescent="0.3">
      <c r="A125" s="73">
        <v>27</v>
      </c>
      <c r="B125" s="70"/>
      <c r="C125" s="72">
        <v>20000</v>
      </c>
      <c r="E125" s="134"/>
    </row>
    <row r="126" spans="1:5" ht="16.5" thickBot="1" x14ac:dyDescent="0.3">
      <c r="A126" s="73">
        <v>28</v>
      </c>
      <c r="B126" s="70"/>
      <c r="C126" s="72">
        <v>10000</v>
      </c>
      <c r="E126" s="134"/>
    </row>
    <row r="127" spans="1:5" ht="16.5" thickBot="1" x14ac:dyDescent="0.3">
      <c r="A127" s="73">
        <v>29</v>
      </c>
      <c r="B127" s="70"/>
      <c r="C127" s="72">
        <v>10000</v>
      </c>
      <c r="E127" s="134"/>
    </row>
    <row r="128" spans="1:5" ht="16.5" thickBot="1" x14ac:dyDescent="0.3">
      <c r="A128" s="73">
        <v>30</v>
      </c>
      <c r="B128" s="70"/>
      <c r="C128" s="72">
        <v>10000</v>
      </c>
      <c r="E128" s="134"/>
    </row>
    <row r="129" spans="1:6" ht="16.5" thickBot="1" x14ac:dyDescent="0.3">
      <c r="A129" s="73">
        <v>31</v>
      </c>
      <c r="B129" s="70"/>
      <c r="C129" s="72">
        <v>10000</v>
      </c>
      <c r="E129" s="134"/>
    </row>
    <row r="130" spans="1:6" ht="16.5" thickBot="1" x14ac:dyDescent="0.3">
      <c r="A130" s="73">
        <v>32</v>
      </c>
      <c r="B130" s="70"/>
      <c r="C130" s="72">
        <v>15000</v>
      </c>
      <c r="E130" s="134"/>
    </row>
    <row r="131" spans="1:6" ht="16.5" thickBot="1" x14ac:dyDescent="0.3">
      <c r="A131" s="73"/>
      <c r="B131" s="70"/>
      <c r="C131" s="96" t="s">
        <v>74</v>
      </c>
      <c r="E131" s="134"/>
      <c r="F131" s="134"/>
    </row>
    <row r="132" spans="1:6" ht="15.75" x14ac:dyDescent="0.25">
      <c r="A132" s="63"/>
    </row>
    <row r="133" spans="1:6" ht="15.75" x14ac:dyDescent="0.25">
      <c r="A133" s="152" t="s">
        <v>75</v>
      </c>
      <c r="B133" s="152"/>
      <c r="C133" s="152"/>
      <c r="D133" s="152"/>
      <c r="E133" s="152"/>
      <c r="F133" s="152"/>
    </row>
    <row r="134" spans="1:6" ht="15.75" x14ac:dyDescent="0.25">
      <c r="A134" s="153" t="s">
        <v>76</v>
      </c>
      <c r="B134" s="153"/>
      <c r="C134" s="153"/>
      <c r="D134" s="153"/>
      <c r="E134" s="153"/>
      <c r="F134" s="153"/>
    </row>
    <row r="135" spans="1:6" ht="15.75" x14ac:dyDescent="0.25">
      <c r="A135" s="97"/>
    </row>
  </sheetData>
  <mergeCells count="13">
    <mergeCell ref="A1:F1"/>
    <mergeCell ref="A2:F2"/>
    <mergeCell ref="A11:F11"/>
    <mergeCell ref="A22:F22"/>
    <mergeCell ref="A23:F23"/>
    <mergeCell ref="A97:F97"/>
    <mergeCell ref="A133:F133"/>
    <mergeCell ref="A134:F134"/>
    <mergeCell ref="C39:D39"/>
    <mergeCell ref="C54:D54"/>
    <mergeCell ref="C95:D95"/>
    <mergeCell ref="A41:F41"/>
    <mergeCell ref="A56:F56"/>
  </mergeCells>
  <pageMargins left="0.7" right="0.7" top="0.75" bottom="0.75" header="0.3" footer="0.3"/>
  <pageSetup paperSize="8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kifizetések éves </vt:lpstr>
      <vt:lpstr>fő -támogatás</vt:lpstr>
      <vt:lpstr>Bursa B</vt:lpstr>
      <vt:lpstr>összevetve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Szociális1</dc:creator>
  <cp:lastModifiedBy>TITK02</cp:lastModifiedBy>
  <cp:lastPrinted>2025-06-19T11:26:35Z</cp:lastPrinted>
  <dcterms:created xsi:type="dcterms:W3CDTF">2022-01-13T09:50:53Z</dcterms:created>
  <dcterms:modified xsi:type="dcterms:W3CDTF">2025-06-19T11:26:41Z</dcterms:modified>
</cp:coreProperties>
</file>